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00\ROČENKY MPSV\Ročenka 2024\"/>
    </mc:Choice>
  </mc:AlternateContent>
  <xr:revisionPtr revIDLastSave="0" documentId="13_ncr:1_{564DFF68-DDB2-4CAA-9098-871F4B18C167}" xr6:coauthVersionLast="47" xr6:coauthVersionMax="47" xr10:uidLastSave="{00000000-0000-0000-0000-000000000000}"/>
  <bookViews>
    <workbookView xWindow="-120" yWindow="-120" windowWidth="29040" windowHeight="15840" tabRatio="737" activeTab="3" xr2:uid="{00000000-000D-0000-FFFF-FFFF00000000}"/>
  </bookViews>
  <sheets>
    <sheet name="7.1" sheetId="2" r:id="rId1"/>
    <sheet name="7.2" sheetId="3" r:id="rId2"/>
    <sheet name="7.3" sheetId="29" r:id="rId3"/>
    <sheet name="7.4" sheetId="5" r:id="rId4"/>
    <sheet name="7.5" sheetId="12" r:id="rId5"/>
    <sheet name="7.6" sheetId="13" r:id="rId6"/>
    <sheet name="7.7" sheetId="15" r:id="rId7"/>
    <sheet name="7.8" sheetId="18" r:id="rId8"/>
    <sheet name="7.9.1" sheetId="19" r:id="rId9"/>
    <sheet name="7.9.2" sheetId="20" r:id="rId10"/>
    <sheet name="7.10" sheetId="22" r:id="rId11"/>
    <sheet name="7.11" sheetId="25" r:id="rId12"/>
    <sheet name="7.12" sheetId="28" r:id="rId13"/>
  </sheets>
  <definedNames>
    <definedName name="_xlnm.Print_Titles" localSheetId="0">'7.1'!$2:$5</definedName>
    <definedName name="_xlnm.Print_Area" localSheetId="0">'7.1'!$A$1:$F$25</definedName>
    <definedName name="_xlnm.Print_Area" localSheetId="10">'7.10'!$A$1:$Q$21</definedName>
    <definedName name="_xlnm.Print_Area" localSheetId="11">'7.11'!$A$1:$F$22</definedName>
    <definedName name="_xlnm.Print_Area" localSheetId="12">'7.12'!$A$1:$Q$23</definedName>
    <definedName name="_xlnm.Print_Area" localSheetId="1">'7.2'!$A$1:$I$22</definedName>
    <definedName name="_xlnm.Print_Area" localSheetId="2">'7.3'!$A$1:$E$22</definedName>
    <definedName name="_xlnm.Print_Area" localSheetId="4">'7.5'!$A$1:$I$23</definedName>
    <definedName name="_xlnm.Print_Area" localSheetId="5">'7.6'!$A$1:$D$23</definedName>
    <definedName name="_xlnm.Print_Area" localSheetId="6">'7.7'!$A$1:$E$28</definedName>
    <definedName name="_xlnm.Print_Area" localSheetId="8">'7.9.1'!$A$1:$L$23</definedName>
    <definedName name="_xlnm.Print_Area" localSheetId="9">'7.9.2'!$A$1:$F$22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8" l="1"/>
  <c r="B19" i="18"/>
  <c r="B18" i="18"/>
  <c r="B17" i="18"/>
  <c r="B16" i="18"/>
  <c r="B15" i="18"/>
  <c r="B14" i="18"/>
  <c r="B13" i="18"/>
  <c r="B12" i="18"/>
  <c r="B11" i="18"/>
  <c r="B10" i="18"/>
  <c r="B9" i="18"/>
  <c r="B8" i="18"/>
  <c r="B21" i="18" s="1"/>
  <c r="B7" i="18"/>
  <c r="I21" i="18"/>
  <c r="H21" i="18"/>
  <c r="G21" i="18"/>
  <c r="F21" i="18"/>
  <c r="E21" i="18"/>
  <c r="D21" i="18"/>
  <c r="C21" i="18"/>
  <c r="Q20" i="28" l="1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F20" i="25"/>
  <c r="E20" i="25"/>
  <c r="D20" i="25"/>
  <c r="C20" i="25"/>
  <c r="B20" i="25"/>
  <c r="F20" i="20"/>
  <c r="E20" i="20"/>
  <c r="D20" i="20"/>
  <c r="C20" i="20"/>
  <c r="B20" i="20"/>
  <c r="L20" i="19"/>
  <c r="K20" i="19"/>
  <c r="J20" i="19"/>
  <c r="I20" i="19"/>
  <c r="H20" i="19"/>
  <c r="G20" i="19"/>
  <c r="F20" i="19"/>
  <c r="E20" i="19"/>
  <c r="D20" i="19"/>
  <c r="C20" i="19"/>
  <c r="B20" i="19"/>
  <c r="E20" i="15"/>
  <c r="D20" i="15"/>
  <c r="C20" i="15"/>
  <c r="B20" i="15"/>
  <c r="D20" i="13"/>
  <c r="C20" i="13"/>
  <c r="B20" i="13"/>
  <c r="I21" i="12"/>
  <c r="H21" i="12"/>
  <c r="G21" i="12"/>
  <c r="F21" i="12"/>
  <c r="E21" i="12"/>
  <c r="D21" i="12"/>
  <c r="C21" i="12"/>
  <c r="B21" i="12"/>
  <c r="H21" i="5" l="1"/>
  <c r="G21" i="5"/>
  <c r="F21" i="5"/>
  <c r="E21" i="5"/>
  <c r="D21" i="5"/>
  <c r="C21" i="5"/>
  <c r="B21" i="5"/>
  <c r="E20" i="29"/>
  <c r="D20" i="29"/>
  <c r="C20" i="29"/>
  <c r="B20" i="29"/>
  <c r="I20" i="3"/>
  <c r="H20" i="3"/>
  <c r="G20" i="3"/>
  <c r="F20" i="3"/>
  <c r="E20" i="3"/>
  <c r="D20" i="3"/>
  <c r="C20" i="3"/>
  <c r="B20" i="3"/>
  <c r="F20" i="2"/>
  <c r="E20" i="2"/>
  <c r="D20" i="2"/>
  <c r="C20" i="2"/>
  <c r="B20" i="2"/>
</calcChain>
</file>

<file path=xl/sharedStrings.xml><?xml version="1.0" encoding="utf-8"?>
<sst xmlns="http://schemas.openxmlformats.org/spreadsheetml/2006/main" count="381" uniqueCount="164">
  <si>
    <t>Hlavní město Praha</t>
  </si>
  <si>
    <t>Středočeský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</si>
  <si>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</si>
  <si>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</si>
  <si>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</si>
  <si>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</si>
  <si>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</si>
  <si>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</si>
  <si>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Olomoucký kraj</t>
  </si>
  <si>
    <t>Zlínský kraj</t>
  </si>
  <si>
    <t>rejstřík Om</t>
  </si>
  <si>
    <t>rejstřík Nom</t>
  </si>
  <si>
    <t>Jihočeský kraj</t>
  </si>
  <si>
    <t>Jihomoravský kraj</t>
  </si>
  <si>
    <t>Moravskoslezský kraj</t>
  </si>
  <si>
    <t>do péče budoucích 
osvojitelů</t>
  </si>
  <si>
    <t>v tom</t>
  </si>
  <si>
    <t>Podané podněty (návrhy) soudu na</t>
  </si>
  <si>
    <t>osvojení</t>
  </si>
  <si>
    <t>Trestná činnost</t>
  </si>
  <si>
    <t>Přestupky</t>
  </si>
  <si>
    <t>krajský úřad</t>
  </si>
  <si>
    <t>nestátní organizace</t>
  </si>
  <si>
    <t>zrušení ústavní výchovy</t>
  </si>
  <si>
    <t>Počet dětí</t>
  </si>
  <si>
    <t xml:space="preserve">tělesné týrání </t>
  </si>
  <si>
    <t xml:space="preserve">psychické týrání </t>
  </si>
  <si>
    <t xml:space="preserve">sexuální zneužívání </t>
  </si>
  <si>
    <t>dětská pornografie</t>
  </si>
  <si>
    <t xml:space="preserve">dětská prostituce </t>
  </si>
  <si>
    <t xml:space="preserve">celkem </t>
  </si>
  <si>
    <t xml:space="preserve">chlapci </t>
  </si>
  <si>
    <t>dívky</t>
  </si>
  <si>
    <t>do 1 roku</t>
  </si>
  <si>
    <t>od 1 roku do 3 let</t>
  </si>
  <si>
    <t>od 3 do 6 let</t>
  </si>
  <si>
    <t>od 6 do 15 let</t>
  </si>
  <si>
    <t>od 15 do 18 let</t>
  </si>
  <si>
    <t>Sociální prostředí dítěte</t>
  </si>
  <si>
    <t>zletilosti</t>
  </si>
  <si>
    <t>Počet žádostí o osvojení</t>
  </si>
  <si>
    <t>Počet žádostí o pěstounskou péči</t>
  </si>
  <si>
    <t>Uložená výchovná opatření mladistvým</t>
  </si>
  <si>
    <t>Počet umístěných dětí</t>
  </si>
  <si>
    <t>návratu                      do původní rodiny</t>
  </si>
  <si>
    <t>umístění                 do NRP</t>
  </si>
  <si>
    <t>Celkem ČR</t>
  </si>
  <si>
    <t>zanedbávání dětí</t>
  </si>
  <si>
    <t>chlapci</t>
  </si>
  <si>
    <t>ostatní*</t>
  </si>
  <si>
    <t>jiný trestný čin*</t>
  </si>
  <si>
    <t>* jiný trestný čin proti životu, zdraví, lidské důstojnosti nebo jmění dítěte</t>
  </si>
  <si>
    <t>Územní jednotka</t>
  </si>
  <si>
    <t>Kraj Vysočina</t>
  </si>
  <si>
    <t>počet klientů celkem</t>
  </si>
  <si>
    <t>* zahrnuje rovněž případy dětí, u kterých byla ve sledovaném roce změněna ústavní výchova na ochrannou výchovu a naopak</t>
  </si>
  <si>
    <t>Počet zařízení*</t>
  </si>
  <si>
    <t>obecní úřad</t>
  </si>
  <si>
    <t>do pěstounské péče</t>
  </si>
  <si>
    <t>do předpěstounské péče</t>
  </si>
  <si>
    <t>ve sledovaném roce přibylo</t>
  </si>
  <si>
    <t>ve sledovaném roce ubylo</t>
  </si>
  <si>
    <t>zřizovatel</t>
  </si>
  <si>
    <t>sociálně výchovné činnosti</t>
  </si>
  <si>
    <t>pro děti vyžadující okamžitou pomoc</t>
  </si>
  <si>
    <t>výchovně rekreační tábory</t>
  </si>
  <si>
    <t>Počet případů domácího násilí, kterého jsou přítomny děti a které jsou řešeny OSPOD</t>
  </si>
  <si>
    <t>z toho dítě odešlo</t>
  </si>
  <si>
    <t>celkem</t>
  </si>
  <si>
    <t>nabytí plné svéprávnosti dítěte</t>
  </si>
  <si>
    <t>k rodičům</t>
  </si>
  <si>
    <t>do jiné formy náhradní rodinné péče</t>
  </si>
  <si>
    <t>do osvojení</t>
  </si>
  <si>
    <t>Pramen: MPSV</t>
  </si>
  <si>
    <t>Ve sledovaném roce byla ústavní výchova ukončena z důvodu</t>
  </si>
  <si>
    <t>Počet umístěných
dětí s nařízenou
ústavní výchovou
ve sledovaném roce</t>
  </si>
  <si>
    <t>Počet dětí odložených
do babyboxu</t>
  </si>
  <si>
    <t>do pěstounské péče
na přechodnou dobu</t>
  </si>
  <si>
    <t>do zařízení
pro děti vyžadující okamžitou pomoc na základě rozhodnutí soudu</t>
  </si>
  <si>
    <t>Rejstřík Nom - evidence dětí, u kterých byl OSPOD ve sledovaném roce dožádán o vyřízení určité záležitosti a které byly z tohoto důvodu zapsány do rejstříku Nom</t>
  </si>
  <si>
    <t>DĚTI (skupiny sourozenců) EVIDOVANÉ OSPOD</t>
  </si>
  <si>
    <t>Pozn.:</t>
  </si>
  <si>
    <t>Uložená trestní opatření</t>
  </si>
  <si>
    <t>POČET DĚTÍ V NÁHRADNÍ RODINNÉ PÉČI (pěstounská péče, osobní péče poručníka, péče jiné fyzické osoby)</t>
  </si>
  <si>
    <t>* zahrnuje počet pěstounů, poručníků a jiných pečujících osob než rodičů</t>
  </si>
  <si>
    <t>* dle odst. 1 § 39 zákona č. 359/1999 Sb., o sociálně-právní ochraně dětí, ve znění pozdějších předpisů, zahrnuje zařízení odborného poradenství pro péči o děti, zařízení sociálně výchovné činnosti, zařízení pro děti vyžadující okamžitou pomoc a výchovně rekreační tábory pro děti</t>
  </si>
  <si>
    <t>v péči rodičů</t>
  </si>
  <si>
    <t>náhradní rodinná péče</t>
  </si>
  <si>
    <t>ústavní péče nebo ZDVOP</t>
  </si>
  <si>
    <t>předání dítěte do péče příbuzných nebo jiných osob blízkých</t>
  </si>
  <si>
    <t>uplynutí stanovené doby trvání</t>
  </si>
  <si>
    <t>nařízení ústavní výchovy</t>
  </si>
  <si>
    <t>Ve sledovaném roce byla ochranná výchova ukončena
z důvodu</t>
  </si>
  <si>
    <t>předání dítěte                   do péče příbuzných nebo jiných osob blízkých</t>
  </si>
  <si>
    <t>z toho
se zdravotním
postižením</t>
  </si>
  <si>
    <t>zařízení</t>
  </si>
  <si>
    <t>z toho</t>
  </si>
  <si>
    <t>evidovaných dětí
do 15 let</t>
  </si>
  <si>
    <t>evidovaných mladistvých</t>
  </si>
  <si>
    <t>Mladiství ve výkonu
vazby nebo ve výkonu
odnětí svobody</t>
  </si>
  <si>
    <t>Opatření uložená dětem 
mladším 15 let</t>
  </si>
  <si>
    <t>dětí nezařazených 
do evidence</t>
  </si>
  <si>
    <t>Rejstřík Om - evidence dětí a jejich rodin, s nimiž OSPOD pracuje a poskytuje určitou pomoc v rámci sociálně-právní ochrany dětí</t>
  </si>
  <si>
    <t>do péče jiných
fyzických osob
než rodičů</t>
  </si>
  <si>
    <t>Nahlášeno případů podle věku dítěte</t>
  </si>
  <si>
    <t>Zaznamenány jsou počty případů týraných, zneužívaných nebo zanedbávaných dětí oznámených orgánu SPOD (ve vztahu ke každému dítěti je zaznamenán pouze jeden převládající typ týrání/zneužívání/zanedbávání).</t>
  </si>
  <si>
    <t>Počet zaměstnanců OSPOD celkem</t>
  </si>
  <si>
    <t>kurátoři pro děti
a mládež</t>
  </si>
  <si>
    <t>ostatní zaměstnanci
vykonávající agendu
NRP</t>
  </si>
  <si>
    <t>Podané podněty (oznámení) policii nebo státnímu zastupitelstvu</t>
  </si>
  <si>
    <t>zbavení
rodičovské
odpovědnosti</t>
  </si>
  <si>
    <t>pozastavení
výkonu rodičovské
odpovědnosti</t>
  </si>
  <si>
    <t>Děti umístěné v zařízení pro děti
vyžadující okamžitou pomoc
na základě smlouvy o poskytování
ochrany a pomoci</t>
  </si>
  <si>
    <t>Počet klientů
celkem</t>
  </si>
  <si>
    <t>z toho děti do 15 let</t>
  </si>
  <si>
    <t>do ústavního zařízení
nebo do ZDVOP</t>
  </si>
  <si>
    <t>Počet osob, které mají svěřeno alespoň jedno dítě do náhradní rodinné péče nebo jsou zařazeny
do evidence osob, které mohou vykonávat pěstounskou péči na přechodnou dobu*</t>
  </si>
  <si>
    <t>podaných ve sledovaném roce</t>
  </si>
  <si>
    <t>odborného poradenství
pro péči o děti</t>
  </si>
  <si>
    <t>omezení rodičovské
odpovědnosti nebo
jejího výkonu</t>
  </si>
  <si>
    <t>výchovná opatření 
(§ 13a zák. č. 359/1999 Sb.)</t>
  </si>
  <si>
    <t>ublížení na zdraví</t>
  </si>
  <si>
    <t>ohrožování výchovy dítěte</t>
  </si>
  <si>
    <t>zanedbání povinné výživy</t>
  </si>
  <si>
    <t>týrání svěřené
osoby</t>
  </si>
  <si>
    <t>Počet případů, ve kterých bylo soudem
rozhodnuto o styku dítěte s rodičem
nebo jinou osobou pod dohledem OSPOD</t>
  </si>
  <si>
    <t>Počet případů, ve kterých OSPOD
vykonával funkci veřejného poručníka dítěte</t>
  </si>
  <si>
    <t>Orgán sociálně-právní ochrany
jmenován opatrovníkem</t>
  </si>
  <si>
    <t>zaměstnanci vykonávající
agendu dohod o výkonu
pěstounské péče</t>
  </si>
  <si>
    <t>zaměstnanci specializující
se na agendu ochrany
týraných a zneužívaných dětí</t>
  </si>
  <si>
    <t>Počet umístěných
dětí s uloženou 
ochrannou výchovou
ve sledovaném roce</t>
  </si>
  <si>
    <t>Počet případů rodin
k 31. 12. 2023</t>
  </si>
  <si>
    <t>Tabulka č. 7.1</t>
  </si>
  <si>
    <t>Počet nových případů rodi
v průběhu roku 2024</t>
  </si>
  <si>
    <t>Počet případů rodin
k 31. 12. 2024</t>
  </si>
  <si>
    <t>UMÍSŤOVÁNÍ DĚTÍ A MLADISTVÝCH DO NÁHRADNÍ RODINNÉ PÉČE A ÚSTAVNÍ A OCHRANNÉ VÝCHOVY V ROCE 2024</t>
  </si>
  <si>
    <t>Tabulka č. 7.2</t>
  </si>
  <si>
    <t>POČET KLIENTŮ KURÁTORŮ PRO MLÁDEŽ V ROCE 2024</t>
  </si>
  <si>
    <t>Tabulka č. 7.3</t>
  </si>
  <si>
    <t>POČET KLIENTŮ KURÁTORŮ PRO MLÁDEŽ PODLE TYPU ŘEŠENÝCH PŘÍPADŮ V ROCE 2024</t>
  </si>
  <si>
    <t>Tabulka č. 7.4</t>
  </si>
  <si>
    <t>Počet dětí v náhradní rodinné péči
k 31. 12. 2024</t>
  </si>
  <si>
    <t>Tabulka č. 7.5</t>
  </si>
  <si>
    <t>Zánik náhradní rodinné péče v roce 2024</t>
  </si>
  <si>
    <t>Tabulka č. 7.6</t>
  </si>
  <si>
    <t>VÝVOJ POČTU PĚSTOUNŮ, PORUČNÍKŮ A JINÝCH PEČUJÍCÍCH OSOB V ROCE 2024</t>
  </si>
  <si>
    <t>k 31. 12. 2024</t>
  </si>
  <si>
    <t>nevyřízených k 31. 12. 2024</t>
  </si>
  <si>
    <t>Tabulka č. 7.7</t>
  </si>
  <si>
    <t>VÝVOJ POČTU ŽÁDOSTÍ O NÁHRADNÍ RODINNOU PÉČI V ROCE 2024</t>
  </si>
  <si>
    <t>Tabulka č. 7.12</t>
  </si>
  <si>
    <t>POČET DĚTÍ S NAŘÍZENOU ÚSTAVNÍ VÝCHOVOU NEBO ULOŽENOU OCHRANNOU VÝCHOVOU UMÍSTĚNÝCH
V ÚSTAVNÍCH ZAŘÍZENÍCH V ROCE 2024</t>
  </si>
  <si>
    <t>Počet dětí
s nařízenou
stavní výchovou
k 31. 12. 2024</t>
  </si>
  <si>
    <t>Počet dětí               s uloženou ochrannou výchovou                 k 31. 12. 2024</t>
  </si>
  <si>
    <t>Tabulka č. 7.11</t>
  </si>
  <si>
    <t>POČET ZAMĚSTNANCŮ ORGÁNŮ SPOD V ROCE 2024</t>
  </si>
  <si>
    <t>Tabulka č. 7.10</t>
  </si>
  <si>
    <t>POČET TÝRANÝCH, ZNEUŽÍVANÝCH A ZANEDBÁVANÝCH DĚTÍ PODLE VĚKU DÍTĚTE A SOCIÁLNÍHO PROSTŘEDÍ V ROCE 2024</t>
  </si>
  <si>
    <t>Tabulka č. 7.9.2</t>
  </si>
  <si>
    <t>ČINNOSTI ORGÁNŮ SPOD V ROCE 2024</t>
  </si>
  <si>
    <t>POČET PODANÝCH NÁVRHŮ SOUDU/OZNÁMENÍ POLICII ZE STRANY ORGÁNŮ SPOD V ROCE 2024</t>
  </si>
  <si>
    <t>Tabulka č. 7.9.1</t>
  </si>
  <si>
    <t>Tabulka č. 7.8</t>
  </si>
  <si>
    <t>ZAŘÍZENÍ SOCIÁLNĚ-PRÁVNÍ OCHRANY 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</si>
</sst>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 wrapText="1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 wrapText="1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  <protection locked="0"/>
    </xf>
    <xf numFmtId="3" fontId="2" fillId="0" borderId="13" xfId="0" applyNumberFormat="1" applyFont="1" applyFill="1" applyBorder="1" applyAlignment="1" applyProtection="1">
      <alignment horizontal="right" vertical="center"/>
      <protection locked="0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" fontId="2" fillId="0" borderId="1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3" fontId="2" fillId="0" borderId="11" xfId="0" applyNumberFormat="1" applyFont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1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9" fillId="0" borderId="4" xfId="0" applyNumberFormat="1" applyFont="1" applyBorder="1" applyAlignment="1" applyProtection="1">
      <alignment vertical="center"/>
      <protection locked="0"/>
    </xf>
    <xf numFmtId="3" fontId="9" fillId="0" borderId="3" xfId="0" applyNumberFormat="1" applyFont="1" applyBorder="1" applyAlignment="1" applyProtection="1">
      <alignment vertical="center"/>
      <protection locked="0"/>
    </xf>
    <xf numFmtId="3" fontId="9" fillId="0" borderId="2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 wrapText="1"/>
    </xf>
    <xf numFmtId="0" fontId="6" fillId="0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8.85546875" style="4" customWidth="1"/>
    <col min="2" max="6" width="20.42578125" style="4" customWidth="1"/>
    <col min="7" max="16384" width="8.85546875" style="4"/>
  </cols>
  <sheetData>
    <row r="1" spans="1:7" s="72" customFormat="1" ht="15" customHeight="1" x14ac:dyDescent="0.2">
      <c r="F1" s="31" t="s">
        <v>132</v>
      </c>
      <c r="G1" s="31"/>
    </row>
    <row r="2" spans="1:7" s="32" customFormat="1" ht="30" customHeight="1" x14ac:dyDescent="0.2">
      <c r="A2" s="84" t="s">
        <v>80</v>
      </c>
      <c r="B2" s="85"/>
      <c r="C2" s="85"/>
      <c r="D2" s="85"/>
      <c r="E2" s="85"/>
      <c r="F2" s="85"/>
    </row>
    <row r="4" spans="1:7" ht="30" customHeight="1" x14ac:dyDescent="0.2">
      <c r="A4" s="86" t="s">
        <v>52</v>
      </c>
      <c r="B4" s="1" t="s">
        <v>131</v>
      </c>
      <c r="C4" s="88" t="s">
        <v>133</v>
      </c>
      <c r="D4" s="89"/>
      <c r="E4" s="88" t="s">
        <v>134</v>
      </c>
      <c r="F4" s="89"/>
    </row>
    <row r="5" spans="1:7" ht="15" customHeight="1" x14ac:dyDescent="0.2">
      <c r="A5" s="87"/>
      <c r="B5" s="2" t="s">
        <v>11</v>
      </c>
      <c r="C5" s="2" t="s">
        <v>10</v>
      </c>
      <c r="D5" s="2" t="s">
        <v>11</v>
      </c>
      <c r="E5" s="2" t="s">
        <v>10</v>
      </c>
      <c r="F5" s="2" t="s">
        <v>11</v>
      </c>
    </row>
    <row r="6" spans="1:7" ht="15" customHeight="1" x14ac:dyDescent="0.2">
      <c r="A6" s="3" t="s">
        <v>0</v>
      </c>
      <c r="B6" s="41">
        <v>1258</v>
      </c>
      <c r="C6" s="34">
        <v>7299</v>
      </c>
      <c r="D6" s="34">
        <v>1711</v>
      </c>
      <c r="E6" s="34">
        <v>12964</v>
      </c>
      <c r="F6" s="34">
        <v>2969</v>
      </c>
    </row>
    <row r="7" spans="1:7" ht="15" customHeight="1" x14ac:dyDescent="0.2">
      <c r="A7" s="5" t="s">
        <v>1</v>
      </c>
      <c r="B7" s="34">
        <v>486</v>
      </c>
      <c r="C7" s="34">
        <v>10237</v>
      </c>
      <c r="D7" s="34">
        <v>2456</v>
      </c>
      <c r="E7" s="34">
        <v>9759</v>
      </c>
      <c r="F7" s="34">
        <v>2942</v>
      </c>
    </row>
    <row r="8" spans="1:7" ht="15" customHeight="1" x14ac:dyDescent="0.2">
      <c r="A8" s="5" t="s">
        <v>12</v>
      </c>
      <c r="B8" s="34">
        <v>69</v>
      </c>
      <c r="C8" s="34">
        <v>3949</v>
      </c>
      <c r="D8" s="34">
        <v>1159</v>
      </c>
      <c r="E8" s="34">
        <v>11981</v>
      </c>
      <c r="F8" s="34">
        <v>1228</v>
      </c>
    </row>
    <row r="9" spans="1:7" ht="15" customHeight="1" x14ac:dyDescent="0.2">
      <c r="A9" s="5" t="s">
        <v>2</v>
      </c>
      <c r="B9" s="34">
        <v>419</v>
      </c>
      <c r="C9" s="34">
        <v>4162</v>
      </c>
      <c r="D9" s="34">
        <v>2292</v>
      </c>
      <c r="E9" s="34">
        <v>4780</v>
      </c>
      <c r="F9" s="34">
        <v>2711</v>
      </c>
    </row>
    <row r="10" spans="1:7" ht="15" customHeight="1" x14ac:dyDescent="0.2">
      <c r="A10" s="5" t="s">
        <v>3</v>
      </c>
      <c r="B10" s="34">
        <v>174</v>
      </c>
      <c r="C10" s="34">
        <v>2548</v>
      </c>
      <c r="D10" s="34">
        <v>278</v>
      </c>
      <c r="E10" s="34">
        <v>3642</v>
      </c>
      <c r="F10" s="34">
        <v>452</v>
      </c>
    </row>
    <row r="11" spans="1:7" ht="15" customHeight="1" x14ac:dyDescent="0.2">
      <c r="A11" s="6" t="s">
        <v>4</v>
      </c>
      <c r="B11" s="46">
        <v>497</v>
      </c>
      <c r="C11" s="46">
        <v>5349</v>
      </c>
      <c r="D11" s="46">
        <v>2491</v>
      </c>
      <c r="E11" s="46">
        <v>13758</v>
      </c>
      <c r="F11" s="46">
        <v>2988</v>
      </c>
    </row>
    <row r="12" spans="1:7" ht="15" customHeight="1" x14ac:dyDescent="0.2">
      <c r="A12" s="5" t="s">
        <v>5</v>
      </c>
      <c r="B12" s="34">
        <v>89</v>
      </c>
      <c r="C12" s="34">
        <v>3375</v>
      </c>
      <c r="D12" s="34">
        <v>704</v>
      </c>
      <c r="E12" s="34">
        <v>5164</v>
      </c>
      <c r="F12" s="34">
        <v>793</v>
      </c>
    </row>
    <row r="13" spans="1:7" ht="15" customHeight="1" x14ac:dyDescent="0.2">
      <c r="A13" s="5" t="s">
        <v>6</v>
      </c>
      <c r="B13" s="34">
        <v>79</v>
      </c>
      <c r="C13" s="34">
        <v>1360</v>
      </c>
      <c r="D13" s="34">
        <v>798</v>
      </c>
      <c r="E13" s="34">
        <v>3257</v>
      </c>
      <c r="F13" s="34">
        <v>877</v>
      </c>
    </row>
    <row r="14" spans="1:7" ht="15" customHeight="1" x14ac:dyDescent="0.2">
      <c r="A14" s="5" t="s">
        <v>7</v>
      </c>
      <c r="B14" s="34">
        <v>131</v>
      </c>
      <c r="C14" s="34">
        <v>3196</v>
      </c>
      <c r="D14" s="34">
        <v>872</v>
      </c>
      <c r="E14" s="34">
        <v>3790</v>
      </c>
      <c r="F14" s="34">
        <v>1003</v>
      </c>
    </row>
    <row r="15" spans="1:7" ht="15" customHeight="1" x14ac:dyDescent="0.2">
      <c r="A15" s="5" t="s">
        <v>53</v>
      </c>
      <c r="B15" s="34">
        <v>226</v>
      </c>
      <c r="C15" s="34">
        <v>2748</v>
      </c>
      <c r="D15" s="34">
        <v>828</v>
      </c>
      <c r="E15" s="34">
        <v>4832</v>
      </c>
      <c r="F15" s="34">
        <v>1054</v>
      </c>
    </row>
    <row r="16" spans="1:7" ht="15" customHeight="1" x14ac:dyDescent="0.2">
      <c r="A16" s="6" t="s">
        <v>13</v>
      </c>
      <c r="B16" s="34">
        <v>417</v>
      </c>
      <c r="C16" s="34">
        <v>6061</v>
      </c>
      <c r="D16" s="34">
        <v>1225</v>
      </c>
      <c r="E16" s="34">
        <v>12438</v>
      </c>
      <c r="F16" s="34">
        <v>1642</v>
      </c>
    </row>
    <row r="17" spans="1:7" ht="15" customHeight="1" x14ac:dyDescent="0.2">
      <c r="A17" s="6" t="s">
        <v>8</v>
      </c>
      <c r="B17" s="34">
        <v>424</v>
      </c>
      <c r="C17" s="34">
        <v>3738</v>
      </c>
      <c r="D17" s="34">
        <v>927</v>
      </c>
      <c r="E17" s="34">
        <v>6760</v>
      </c>
      <c r="F17" s="34">
        <v>1351</v>
      </c>
    </row>
    <row r="18" spans="1:7" ht="15" customHeight="1" x14ac:dyDescent="0.2">
      <c r="A18" s="6" t="s">
        <v>9</v>
      </c>
      <c r="B18" s="34">
        <v>89</v>
      </c>
      <c r="C18" s="34">
        <v>3438</v>
      </c>
      <c r="D18" s="34">
        <v>487</v>
      </c>
      <c r="E18" s="34">
        <v>4476</v>
      </c>
      <c r="F18" s="34">
        <v>576</v>
      </c>
    </row>
    <row r="19" spans="1:7" ht="15" customHeight="1" x14ac:dyDescent="0.2">
      <c r="A19" s="5" t="s">
        <v>14</v>
      </c>
      <c r="B19" s="49">
        <v>147</v>
      </c>
      <c r="C19" s="34">
        <v>9118</v>
      </c>
      <c r="D19" s="34">
        <v>2672</v>
      </c>
      <c r="E19" s="34">
        <v>13982</v>
      </c>
      <c r="F19" s="34">
        <v>2819</v>
      </c>
    </row>
    <row r="20" spans="1:7" ht="15" customHeight="1" x14ac:dyDescent="0.2">
      <c r="A20" s="7" t="s">
        <v>46</v>
      </c>
      <c r="B20" s="69">
        <f>SUM(B6:B19)</f>
        <v>4505</v>
      </c>
      <c r="C20" s="69">
        <f t="shared" ref="C20:F20" si="0">SUM(C6:C19)</f>
        <v>66578</v>
      </c>
      <c r="D20" s="69">
        <f t="shared" si="0"/>
        <v>18900</v>
      </c>
      <c r="E20" s="69">
        <f t="shared" si="0"/>
        <v>111583</v>
      </c>
      <c r="F20" s="37">
        <f t="shared" si="0"/>
        <v>23405</v>
      </c>
    </row>
    <row r="21" spans="1:7" ht="15" customHeight="1" x14ac:dyDescent="0.2">
      <c r="A21" s="8"/>
      <c r="B21" s="9"/>
      <c r="C21" s="9"/>
      <c r="D21" s="9"/>
      <c r="E21" s="9"/>
      <c r="F21" s="9"/>
    </row>
    <row r="22" spans="1:7" s="33" customFormat="1" ht="15" customHeight="1" x14ac:dyDescent="0.2">
      <c r="A22" s="33" t="s">
        <v>73</v>
      </c>
      <c r="B22" s="70"/>
      <c r="C22" s="70"/>
      <c r="D22" s="70"/>
      <c r="E22" s="70"/>
      <c r="F22" s="70"/>
    </row>
    <row r="23" spans="1:7" s="33" customFormat="1" ht="15" customHeight="1" x14ac:dyDescent="0.2">
      <c r="A23" s="71" t="s">
        <v>81</v>
      </c>
    </row>
    <row r="24" spans="1:7" s="33" customFormat="1" ht="15" customHeight="1" x14ac:dyDescent="0.2">
      <c r="A24" s="71" t="s">
        <v>102</v>
      </c>
    </row>
    <row r="25" spans="1:7" s="33" customFormat="1" ht="15" customHeight="1" x14ac:dyDescent="0.2">
      <c r="A25" s="82" t="s">
        <v>79</v>
      </c>
      <c r="B25" s="83"/>
      <c r="C25" s="83"/>
      <c r="D25" s="83"/>
      <c r="E25" s="83"/>
      <c r="F25" s="83"/>
      <c r="G25" s="83"/>
    </row>
  </sheetData>
  <mergeCells count="5">
    <mergeCell ref="A25:G25"/>
    <mergeCell ref="A2:F2"/>
    <mergeCell ref="A4:A5"/>
    <mergeCell ref="C4:D4"/>
    <mergeCell ref="E4:F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2.28515625" style="4" customWidth="1"/>
    <col min="2" max="6" width="33.5703125" style="4" customWidth="1"/>
    <col min="7" max="16384" width="8.85546875" style="4"/>
  </cols>
  <sheetData>
    <row r="1" spans="1:6" s="72" customFormat="1" ht="15" customHeight="1" x14ac:dyDescent="0.2">
      <c r="F1" s="31" t="s">
        <v>158</v>
      </c>
    </row>
    <row r="2" spans="1:6" s="32" customFormat="1" ht="30" customHeight="1" x14ac:dyDescent="0.2">
      <c r="A2" s="84" t="s">
        <v>159</v>
      </c>
      <c r="B2" s="85"/>
      <c r="C2" s="85"/>
      <c r="D2" s="85"/>
    </row>
    <row r="4" spans="1:6" ht="15" customHeight="1" x14ac:dyDescent="0.2">
      <c r="A4" s="86" t="s">
        <v>52</v>
      </c>
      <c r="B4" s="96" t="s">
        <v>127</v>
      </c>
      <c r="C4" s="116" t="s">
        <v>125</v>
      </c>
      <c r="D4" s="96" t="s">
        <v>126</v>
      </c>
      <c r="E4" s="96" t="s">
        <v>66</v>
      </c>
      <c r="F4" s="103" t="s">
        <v>76</v>
      </c>
    </row>
    <row r="5" spans="1:6" ht="59.25" customHeight="1" x14ac:dyDescent="0.2">
      <c r="A5" s="87"/>
      <c r="B5" s="97"/>
      <c r="C5" s="117"/>
      <c r="D5" s="97"/>
      <c r="E5" s="97"/>
      <c r="F5" s="104"/>
    </row>
    <row r="6" spans="1:6" ht="15" customHeight="1" x14ac:dyDescent="0.2">
      <c r="A6" s="13" t="s">
        <v>0</v>
      </c>
      <c r="B6" s="34">
        <v>5224</v>
      </c>
      <c r="C6" s="34">
        <v>8</v>
      </c>
      <c r="D6" s="34">
        <v>44</v>
      </c>
      <c r="E6" s="34">
        <v>285</v>
      </c>
      <c r="F6" s="57">
        <v>1</v>
      </c>
    </row>
    <row r="7" spans="1:6" ht="15" customHeight="1" x14ac:dyDescent="0.2">
      <c r="A7" s="5" t="s">
        <v>1</v>
      </c>
      <c r="B7" s="34">
        <v>9148</v>
      </c>
      <c r="C7" s="46">
        <v>4</v>
      </c>
      <c r="D7" s="34">
        <v>70</v>
      </c>
      <c r="E7" s="34">
        <v>298</v>
      </c>
      <c r="F7" s="57">
        <v>0</v>
      </c>
    </row>
    <row r="8" spans="1:6" ht="15" customHeight="1" x14ac:dyDescent="0.2">
      <c r="A8" s="5" t="s">
        <v>12</v>
      </c>
      <c r="B8" s="34">
        <v>3838</v>
      </c>
      <c r="C8" s="34">
        <v>0</v>
      </c>
      <c r="D8" s="34">
        <v>34</v>
      </c>
      <c r="E8" s="34">
        <v>95</v>
      </c>
      <c r="F8" s="57">
        <v>2</v>
      </c>
    </row>
    <row r="9" spans="1:6" ht="15" customHeight="1" x14ac:dyDescent="0.2">
      <c r="A9" s="5" t="s">
        <v>2</v>
      </c>
      <c r="B9" s="34">
        <v>4424</v>
      </c>
      <c r="C9" s="34">
        <v>1</v>
      </c>
      <c r="D9" s="34">
        <v>50</v>
      </c>
      <c r="E9" s="34">
        <v>119</v>
      </c>
      <c r="F9" s="57">
        <v>0</v>
      </c>
    </row>
    <row r="10" spans="1:6" ht="15" customHeight="1" x14ac:dyDescent="0.2">
      <c r="A10" s="5" t="s">
        <v>3</v>
      </c>
      <c r="B10" s="34">
        <v>2350</v>
      </c>
      <c r="C10" s="34">
        <v>1</v>
      </c>
      <c r="D10" s="34">
        <v>29</v>
      </c>
      <c r="E10" s="34">
        <v>34</v>
      </c>
      <c r="F10" s="57">
        <v>1</v>
      </c>
    </row>
    <row r="11" spans="1:6" ht="15" customHeight="1" x14ac:dyDescent="0.2">
      <c r="A11" s="5" t="s">
        <v>4</v>
      </c>
      <c r="B11" s="34">
        <v>9451</v>
      </c>
      <c r="C11" s="34">
        <v>0</v>
      </c>
      <c r="D11" s="34">
        <v>109</v>
      </c>
      <c r="E11" s="34">
        <v>238</v>
      </c>
      <c r="F11" s="57">
        <v>1</v>
      </c>
    </row>
    <row r="12" spans="1:6" ht="15" customHeight="1" x14ac:dyDescent="0.2">
      <c r="A12" s="5" t="s">
        <v>5</v>
      </c>
      <c r="B12" s="34">
        <v>3240</v>
      </c>
      <c r="C12" s="34">
        <v>0</v>
      </c>
      <c r="D12" s="34">
        <v>24</v>
      </c>
      <c r="E12" s="34">
        <v>85</v>
      </c>
      <c r="F12" s="57">
        <v>0</v>
      </c>
    </row>
    <row r="13" spans="1:6" ht="15" customHeight="1" x14ac:dyDescent="0.2">
      <c r="A13" s="5" t="s">
        <v>6</v>
      </c>
      <c r="B13" s="34">
        <v>3328</v>
      </c>
      <c r="C13" s="34">
        <v>2</v>
      </c>
      <c r="D13" s="34">
        <v>28</v>
      </c>
      <c r="E13" s="34">
        <v>108</v>
      </c>
      <c r="F13" s="57">
        <v>0</v>
      </c>
    </row>
    <row r="14" spans="1:6" ht="15" customHeight="1" x14ac:dyDescent="0.2">
      <c r="A14" s="5" t="s">
        <v>7</v>
      </c>
      <c r="B14" s="34">
        <v>3029</v>
      </c>
      <c r="C14" s="34">
        <v>0</v>
      </c>
      <c r="D14" s="34">
        <v>27</v>
      </c>
      <c r="E14" s="34">
        <v>83</v>
      </c>
      <c r="F14" s="57">
        <v>2</v>
      </c>
    </row>
    <row r="15" spans="1:6" ht="15" customHeight="1" x14ac:dyDescent="0.2">
      <c r="A15" s="5" t="s">
        <v>53</v>
      </c>
      <c r="B15" s="34">
        <v>2595</v>
      </c>
      <c r="C15" s="34">
        <v>0</v>
      </c>
      <c r="D15" s="34">
        <v>34</v>
      </c>
      <c r="E15" s="34">
        <v>102</v>
      </c>
      <c r="F15" s="57">
        <v>1</v>
      </c>
    </row>
    <row r="16" spans="1:6" ht="15" customHeight="1" x14ac:dyDescent="0.2">
      <c r="A16" s="5" t="s">
        <v>13</v>
      </c>
      <c r="B16" s="34">
        <v>6436</v>
      </c>
      <c r="C16" s="34">
        <v>1</v>
      </c>
      <c r="D16" s="34">
        <v>84</v>
      </c>
      <c r="E16" s="34">
        <v>205</v>
      </c>
      <c r="F16" s="57">
        <v>1</v>
      </c>
    </row>
    <row r="17" spans="1:6" ht="15" customHeight="1" x14ac:dyDescent="0.2">
      <c r="A17" s="5" t="s">
        <v>8</v>
      </c>
      <c r="B17" s="34">
        <v>4502</v>
      </c>
      <c r="C17" s="34">
        <v>0</v>
      </c>
      <c r="D17" s="34">
        <v>54</v>
      </c>
      <c r="E17" s="34">
        <v>139</v>
      </c>
      <c r="F17" s="57">
        <v>1</v>
      </c>
    </row>
    <row r="18" spans="1:6" ht="15" customHeight="1" x14ac:dyDescent="0.2">
      <c r="A18" s="5" t="s">
        <v>9</v>
      </c>
      <c r="B18" s="34">
        <v>3179</v>
      </c>
      <c r="C18" s="34">
        <v>0</v>
      </c>
      <c r="D18" s="34">
        <v>17</v>
      </c>
      <c r="E18" s="34">
        <v>71</v>
      </c>
      <c r="F18" s="57">
        <v>0</v>
      </c>
    </row>
    <row r="19" spans="1:6" ht="15" customHeight="1" x14ac:dyDescent="0.2">
      <c r="A19" s="5" t="s">
        <v>14</v>
      </c>
      <c r="B19" s="34">
        <v>8166</v>
      </c>
      <c r="C19" s="34">
        <v>2</v>
      </c>
      <c r="D19" s="34">
        <v>68</v>
      </c>
      <c r="E19" s="34">
        <v>382</v>
      </c>
      <c r="F19" s="57">
        <v>0</v>
      </c>
    </row>
    <row r="20" spans="1:6" ht="15" customHeight="1" x14ac:dyDescent="0.2">
      <c r="A20" s="7" t="s">
        <v>46</v>
      </c>
      <c r="B20" s="37">
        <f>SUM(B6:B19)</f>
        <v>68910</v>
      </c>
      <c r="C20" s="37">
        <f t="shared" ref="C20:F20" si="0">SUM(C6:C19)</f>
        <v>19</v>
      </c>
      <c r="D20" s="37">
        <f t="shared" si="0"/>
        <v>672</v>
      </c>
      <c r="E20" s="37">
        <f t="shared" si="0"/>
        <v>2244</v>
      </c>
      <c r="F20" s="37">
        <f t="shared" si="0"/>
        <v>10</v>
      </c>
    </row>
    <row r="21" spans="1:6" ht="15" customHeight="1" x14ac:dyDescent="0.2">
      <c r="A21" s="38"/>
    </row>
    <row r="22" spans="1:6" ht="15" customHeight="1" x14ac:dyDescent="0.2">
      <c r="A22" s="71" t="s">
        <v>73</v>
      </c>
    </row>
  </sheetData>
  <mergeCells count="7">
    <mergeCell ref="F4:F5"/>
    <mergeCell ref="A2:D2"/>
    <mergeCell ref="A4:A5"/>
    <mergeCell ref="D4:D5"/>
    <mergeCell ref="E4:E5"/>
    <mergeCell ref="B4:B5"/>
    <mergeCell ref="C4:C5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0"/>
  <sheetViews>
    <sheetView showGridLines="0" zoomScale="80" zoomScaleNormal="80" zoomScaleSheetLayoutView="66" workbookViewId="0">
      <selection activeCell="D7" sqref="D7"/>
    </sheetView>
  </sheetViews>
  <sheetFormatPr defaultColWidth="8.85546875" defaultRowHeight="15" customHeight="1" x14ac:dyDescent="0.2"/>
  <cols>
    <col min="1" max="1" width="9.7109375" style="4" customWidth="1"/>
    <col min="2" max="2" width="5.5703125" style="4" customWidth="1"/>
    <col min="3" max="3" width="18.140625" style="4" customWidth="1"/>
    <col min="4" max="17" width="9.42578125" style="4" customWidth="1"/>
    <col min="18" max="16384" width="8.85546875" style="4"/>
  </cols>
  <sheetData>
    <row r="1" spans="1:17" s="72" customFormat="1" ht="15" customHeight="1" x14ac:dyDescent="0.2">
      <c r="Q1" s="31" t="s">
        <v>156</v>
      </c>
    </row>
    <row r="2" spans="1:17" s="32" customFormat="1" ht="30" customHeight="1" x14ac:dyDescent="0.2">
      <c r="A2" s="84" t="s">
        <v>157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4" spans="1:17" ht="15" customHeight="1" x14ac:dyDescent="0.2">
      <c r="A4" s="132"/>
      <c r="B4" s="133"/>
      <c r="C4" s="134"/>
      <c r="D4" s="142" t="s">
        <v>24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4"/>
    </row>
    <row r="5" spans="1:17" ht="15" customHeight="1" x14ac:dyDescent="0.2">
      <c r="A5" s="135"/>
      <c r="B5" s="136"/>
      <c r="C5" s="137"/>
      <c r="D5" s="140" t="s">
        <v>25</v>
      </c>
      <c r="E5" s="140"/>
      <c r="F5" s="140" t="s">
        <v>26</v>
      </c>
      <c r="G5" s="140"/>
      <c r="H5" s="140" t="s">
        <v>27</v>
      </c>
      <c r="I5" s="140"/>
      <c r="J5" s="140" t="s">
        <v>28</v>
      </c>
      <c r="K5" s="140"/>
      <c r="L5" s="140" t="s">
        <v>29</v>
      </c>
      <c r="M5" s="140"/>
      <c r="N5" s="142" t="s">
        <v>47</v>
      </c>
      <c r="O5" s="144"/>
      <c r="P5" s="140" t="s">
        <v>30</v>
      </c>
      <c r="Q5" s="141"/>
    </row>
    <row r="6" spans="1:17" ht="15" customHeight="1" x14ac:dyDescent="0.2">
      <c r="A6" s="135"/>
      <c r="B6" s="136"/>
      <c r="C6" s="137"/>
      <c r="D6" s="24" t="s">
        <v>31</v>
      </c>
      <c r="E6" s="24" t="s">
        <v>32</v>
      </c>
      <c r="F6" s="24" t="s">
        <v>31</v>
      </c>
      <c r="G6" s="24" t="s">
        <v>32</v>
      </c>
      <c r="H6" s="24" t="s">
        <v>31</v>
      </c>
      <c r="I6" s="24" t="s">
        <v>32</v>
      </c>
      <c r="J6" s="24" t="s">
        <v>31</v>
      </c>
      <c r="K6" s="24" t="s">
        <v>32</v>
      </c>
      <c r="L6" s="24" t="s">
        <v>31</v>
      </c>
      <c r="M6" s="24" t="s">
        <v>32</v>
      </c>
      <c r="N6" s="25" t="s">
        <v>48</v>
      </c>
      <c r="O6" s="25" t="s">
        <v>32</v>
      </c>
      <c r="P6" s="24" t="s">
        <v>31</v>
      </c>
      <c r="Q6" s="25" t="s">
        <v>32</v>
      </c>
    </row>
    <row r="7" spans="1:17" ht="15" customHeight="1" x14ac:dyDescent="0.2">
      <c r="A7" s="122" t="s">
        <v>104</v>
      </c>
      <c r="B7" s="126" t="s">
        <v>33</v>
      </c>
      <c r="C7" s="127"/>
      <c r="D7" s="43">
        <v>13</v>
      </c>
      <c r="E7" s="50">
        <v>16</v>
      </c>
      <c r="F7" s="43">
        <v>14</v>
      </c>
      <c r="G7" s="50">
        <v>17</v>
      </c>
      <c r="H7" s="43">
        <v>1</v>
      </c>
      <c r="I7" s="50">
        <v>0</v>
      </c>
      <c r="J7" s="43">
        <v>0</v>
      </c>
      <c r="K7" s="50">
        <v>0</v>
      </c>
      <c r="L7" s="43">
        <v>0</v>
      </c>
      <c r="M7" s="51">
        <v>0</v>
      </c>
      <c r="N7" s="51">
        <v>285</v>
      </c>
      <c r="O7" s="43">
        <v>260</v>
      </c>
      <c r="P7" s="77">
        <v>313</v>
      </c>
      <c r="Q7" s="77">
        <v>293</v>
      </c>
    </row>
    <row r="8" spans="1:17" ht="15" customHeight="1" x14ac:dyDescent="0.2">
      <c r="A8" s="123"/>
      <c r="B8" s="128" t="s">
        <v>34</v>
      </c>
      <c r="C8" s="129"/>
      <c r="D8" s="45">
        <v>36</v>
      </c>
      <c r="E8" s="52">
        <v>26</v>
      </c>
      <c r="F8" s="45">
        <v>65</v>
      </c>
      <c r="G8" s="52">
        <v>49</v>
      </c>
      <c r="H8" s="45">
        <v>5</v>
      </c>
      <c r="I8" s="52">
        <v>12</v>
      </c>
      <c r="J8" s="45">
        <v>0</v>
      </c>
      <c r="K8" s="52">
        <v>2</v>
      </c>
      <c r="L8" s="45">
        <v>0</v>
      </c>
      <c r="M8" s="53">
        <v>0</v>
      </c>
      <c r="N8" s="53">
        <v>415</v>
      </c>
      <c r="O8" s="45">
        <v>433</v>
      </c>
      <c r="P8" s="78">
        <v>521</v>
      </c>
      <c r="Q8" s="78">
        <v>522</v>
      </c>
    </row>
    <row r="9" spans="1:17" ht="15" customHeight="1" x14ac:dyDescent="0.2">
      <c r="A9" s="123"/>
      <c r="B9" s="128" t="s">
        <v>35</v>
      </c>
      <c r="C9" s="129"/>
      <c r="D9" s="45">
        <v>70</v>
      </c>
      <c r="E9" s="52">
        <v>70</v>
      </c>
      <c r="F9" s="45">
        <v>117</v>
      </c>
      <c r="G9" s="52">
        <v>93</v>
      </c>
      <c r="H9" s="45">
        <v>12</v>
      </c>
      <c r="I9" s="52">
        <v>49</v>
      </c>
      <c r="J9" s="45">
        <v>0</v>
      </c>
      <c r="K9" s="52">
        <v>1</v>
      </c>
      <c r="L9" s="45">
        <v>0</v>
      </c>
      <c r="M9" s="53">
        <v>0</v>
      </c>
      <c r="N9" s="53">
        <v>688</v>
      </c>
      <c r="O9" s="45">
        <v>639</v>
      </c>
      <c r="P9" s="78">
        <v>887</v>
      </c>
      <c r="Q9" s="78">
        <v>852</v>
      </c>
    </row>
    <row r="10" spans="1:17" ht="15" customHeight="1" x14ac:dyDescent="0.2">
      <c r="A10" s="123"/>
      <c r="B10" s="128" t="s">
        <v>36</v>
      </c>
      <c r="C10" s="129"/>
      <c r="D10" s="45">
        <v>283</v>
      </c>
      <c r="E10" s="52">
        <v>230</v>
      </c>
      <c r="F10" s="45">
        <v>335</v>
      </c>
      <c r="G10" s="52">
        <v>361</v>
      </c>
      <c r="H10" s="45">
        <v>139</v>
      </c>
      <c r="I10" s="52">
        <v>494</v>
      </c>
      <c r="J10" s="45">
        <v>25</v>
      </c>
      <c r="K10" s="52">
        <v>78</v>
      </c>
      <c r="L10" s="45">
        <v>2</v>
      </c>
      <c r="M10" s="53">
        <v>4</v>
      </c>
      <c r="N10" s="53">
        <v>1905</v>
      </c>
      <c r="O10" s="45">
        <v>1715</v>
      </c>
      <c r="P10" s="78">
        <v>2689</v>
      </c>
      <c r="Q10" s="78">
        <v>2882</v>
      </c>
    </row>
    <row r="11" spans="1:17" ht="15" customHeight="1" x14ac:dyDescent="0.2">
      <c r="A11" s="124"/>
      <c r="B11" s="130" t="s">
        <v>37</v>
      </c>
      <c r="C11" s="131"/>
      <c r="D11" s="54">
        <v>47</v>
      </c>
      <c r="E11" s="55">
        <v>47</v>
      </c>
      <c r="F11" s="54">
        <v>65</v>
      </c>
      <c r="G11" s="55">
        <v>102</v>
      </c>
      <c r="H11" s="54">
        <v>26</v>
      </c>
      <c r="I11" s="55">
        <v>170</v>
      </c>
      <c r="J11" s="54">
        <v>12</v>
      </c>
      <c r="K11" s="55">
        <v>15</v>
      </c>
      <c r="L11" s="54">
        <v>1</v>
      </c>
      <c r="M11" s="56">
        <v>8</v>
      </c>
      <c r="N11" s="56">
        <v>339</v>
      </c>
      <c r="O11" s="54">
        <v>364</v>
      </c>
      <c r="P11" s="79">
        <v>490</v>
      </c>
      <c r="Q11" s="79">
        <v>706</v>
      </c>
    </row>
    <row r="12" spans="1:17" ht="15" customHeight="1" x14ac:dyDescent="0.2">
      <c r="A12" s="138" t="s">
        <v>38</v>
      </c>
      <c r="B12" s="145" t="s">
        <v>86</v>
      </c>
      <c r="C12" s="146"/>
      <c r="D12" s="43">
        <v>405</v>
      </c>
      <c r="E12" s="43">
        <v>354</v>
      </c>
      <c r="F12" s="43">
        <v>573</v>
      </c>
      <c r="G12" s="43">
        <v>589</v>
      </c>
      <c r="H12" s="43">
        <v>157</v>
      </c>
      <c r="I12" s="43">
        <v>649</v>
      </c>
      <c r="J12" s="43">
        <v>36</v>
      </c>
      <c r="K12" s="43">
        <v>88</v>
      </c>
      <c r="L12" s="43">
        <v>2</v>
      </c>
      <c r="M12" s="43">
        <v>8</v>
      </c>
      <c r="N12" s="43">
        <v>3367</v>
      </c>
      <c r="O12" s="43">
        <v>3187</v>
      </c>
      <c r="P12" s="77">
        <v>4540</v>
      </c>
      <c r="Q12" s="77">
        <v>4875</v>
      </c>
    </row>
    <row r="13" spans="1:17" ht="15" customHeight="1" x14ac:dyDescent="0.2">
      <c r="A13" s="139"/>
      <c r="B13" s="123" t="s">
        <v>87</v>
      </c>
      <c r="C13" s="147"/>
      <c r="D13" s="45">
        <v>37</v>
      </c>
      <c r="E13" s="45">
        <v>25</v>
      </c>
      <c r="F13" s="45">
        <v>16</v>
      </c>
      <c r="G13" s="45">
        <v>20</v>
      </c>
      <c r="H13" s="45">
        <v>17</v>
      </c>
      <c r="I13" s="45">
        <v>40</v>
      </c>
      <c r="J13" s="45">
        <v>1</v>
      </c>
      <c r="K13" s="45">
        <v>4</v>
      </c>
      <c r="L13" s="45">
        <v>1</v>
      </c>
      <c r="M13" s="45">
        <v>0</v>
      </c>
      <c r="N13" s="45">
        <v>157</v>
      </c>
      <c r="O13" s="45">
        <v>142</v>
      </c>
      <c r="P13" s="78">
        <v>229</v>
      </c>
      <c r="Q13" s="78">
        <v>231</v>
      </c>
    </row>
    <row r="14" spans="1:17" ht="15" customHeight="1" x14ac:dyDescent="0.2">
      <c r="A14" s="139"/>
      <c r="B14" s="124" t="s">
        <v>88</v>
      </c>
      <c r="C14" s="125"/>
      <c r="D14" s="54">
        <v>6</v>
      </c>
      <c r="E14" s="54">
        <v>10</v>
      </c>
      <c r="F14" s="54">
        <v>6</v>
      </c>
      <c r="G14" s="54">
        <v>12</v>
      </c>
      <c r="H14" s="54">
        <v>9</v>
      </c>
      <c r="I14" s="54">
        <v>39</v>
      </c>
      <c r="J14" s="54">
        <v>0</v>
      </c>
      <c r="K14" s="54">
        <v>4</v>
      </c>
      <c r="L14" s="54">
        <v>0</v>
      </c>
      <c r="M14" s="54">
        <v>4</v>
      </c>
      <c r="N14" s="54">
        <v>112</v>
      </c>
      <c r="O14" s="54">
        <v>85</v>
      </c>
      <c r="P14" s="79">
        <v>133</v>
      </c>
      <c r="Q14" s="79">
        <v>154</v>
      </c>
    </row>
    <row r="15" spans="1:17" ht="15" customHeight="1" x14ac:dyDescent="0.2">
      <c r="A15" s="26"/>
      <c r="B15" s="27"/>
      <c r="C15" s="27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1:17" ht="15" customHeight="1" x14ac:dyDescent="0.2">
      <c r="A16" s="118" t="s">
        <v>46</v>
      </c>
      <c r="B16" s="119"/>
      <c r="C16" s="120"/>
      <c r="D16" s="81">
        <v>449</v>
      </c>
      <c r="E16" s="81">
        <v>389</v>
      </c>
      <c r="F16" s="81">
        <v>596</v>
      </c>
      <c r="G16" s="81">
        <v>622</v>
      </c>
      <c r="H16" s="81">
        <v>183</v>
      </c>
      <c r="I16" s="81">
        <v>725</v>
      </c>
      <c r="J16" s="81">
        <v>37</v>
      </c>
      <c r="K16" s="81">
        <v>96</v>
      </c>
      <c r="L16" s="81">
        <v>3</v>
      </c>
      <c r="M16" s="81">
        <v>12</v>
      </c>
      <c r="N16" s="81">
        <v>3632</v>
      </c>
      <c r="O16" s="81">
        <v>3411</v>
      </c>
      <c r="P16" s="81">
        <v>4900</v>
      </c>
      <c r="Q16" s="81">
        <v>5255</v>
      </c>
    </row>
    <row r="17" spans="1:17" ht="15" customHeight="1" x14ac:dyDescent="0.2">
      <c r="A17" s="28"/>
      <c r="B17" s="8"/>
      <c r="C17" s="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29"/>
      <c r="O17" s="29"/>
      <c r="P17" s="29"/>
      <c r="Q17" s="29"/>
    </row>
    <row r="18" spans="1:17" ht="15" customHeight="1" x14ac:dyDescent="0.2">
      <c r="A18" s="73" t="s">
        <v>73</v>
      </c>
      <c r="B18" s="73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</row>
    <row r="19" spans="1:17" ht="15" customHeight="1" x14ac:dyDescent="0.2">
      <c r="A19" s="121" t="s">
        <v>81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30" customHeight="1" x14ac:dyDescent="0.2">
      <c r="A20" s="109" t="s">
        <v>105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</row>
  </sheetData>
  <mergeCells count="23">
    <mergeCell ref="A2:Q2"/>
    <mergeCell ref="A4:C6"/>
    <mergeCell ref="A12:A14"/>
    <mergeCell ref="D5:E5"/>
    <mergeCell ref="J5:K5"/>
    <mergeCell ref="P5:Q5"/>
    <mergeCell ref="D4:Q4"/>
    <mergeCell ref="N5:O5"/>
    <mergeCell ref="L5:M5"/>
    <mergeCell ref="H5:I5"/>
    <mergeCell ref="F5:G5"/>
    <mergeCell ref="B12:C12"/>
    <mergeCell ref="B13:C13"/>
    <mergeCell ref="A16:C16"/>
    <mergeCell ref="A20:Q20"/>
    <mergeCell ref="A19:Q19"/>
    <mergeCell ref="A7:A11"/>
    <mergeCell ref="B14:C14"/>
    <mergeCell ref="B7:C7"/>
    <mergeCell ref="B8:C8"/>
    <mergeCell ref="B9:C9"/>
    <mergeCell ref="B10:C10"/>
    <mergeCell ref="B11:C11"/>
  </mergeCells>
  <phoneticPr fontId="0" type="noConversion"/>
  <dataValidations count="1">
    <dataValidation type="whole" allowBlank="1" showErrorMessage="1" errorTitle="Pozor!" error="Vložte číselnou hodnotu!" sqref="D7:Q17" xr:uid="{00000000-0002-0000-0A00-000000000000}">
      <formula1>0</formula1>
      <formula2>999999</formula2>
    </dataValidation>
  </dataValidation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2"/>
  <sheetViews>
    <sheetView showGridLines="0" zoomScale="80" zoomScaleNormal="80" zoomScaleSheetLayoutView="66" workbookViewId="0">
      <selection activeCell="B6" sqref="B6"/>
    </sheetView>
  </sheetViews>
  <sheetFormatPr defaultColWidth="5.7109375" defaultRowHeight="15" customHeight="1" x14ac:dyDescent="0.2"/>
  <cols>
    <col min="1" max="1" width="28.140625" style="4" customWidth="1"/>
    <col min="2" max="6" width="26" style="4" customWidth="1"/>
    <col min="7" max="16384" width="5.7109375" style="4"/>
  </cols>
  <sheetData>
    <row r="1" spans="1:6" s="72" customFormat="1" ht="15" customHeight="1" x14ac:dyDescent="0.2">
      <c r="F1" s="31" t="s">
        <v>154</v>
      </c>
    </row>
    <row r="2" spans="1:6" s="32" customFormat="1" ht="30" customHeight="1" x14ac:dyDescent="0.2">
      <c r="A2" s="84" t="s">
        <v>155</v>
      </c>
      <c r="B2" s="84"/>
      <c r="C2" s="84"/>
      <c r="D2" s="84"/>
      <c r="E2" s="84"/>
      <c r="F2" s="84"/>
    </row>
    <row r="4" spans="1:6" ht="15" customHeight="1" x14ac:dyDescent="0.2">
      <c r="A4" s="86" t="s">
        <v>52</v>
      </c>
      <c r="B4" s="96" t="s">
        <v>106</v>
      </c>
      <c r="C4" s="93" t="s">
        <v>96</v>
      </c>
      <c r="D4" s="94"/>
      <c r="E4" s="94"/>
      <c r="F4" s="95"/>
    </row>
    <row r="5" spans="1:6" ht="54.75" customHeight="1" x14ac:dyDescent="0.2">
      <c r="A5" s="87"/>
      <c r="B5" s="97"/>
      <c r="C5" s="12" t="s">
        <v>107</v>
      </c>
      <c r="D5" s="12" t="s">
        <v>128</v>
      </c>
      <c r="E5" s="12" t="s">
        <v>108</v>
      </c>
      <c r="F5" s="12" t="s">
        <v>129</v>
      </c>
    </row>
    <row r="6" spans="1:6" ht="15" customHeight="1" x14ac:dyDescent="0.2">
      <c r="A6" s="13" t="s">
        <v>0</v>
      </c>
      <c r="B6" s="41">
        <v>276</v>
      </c>
      <c r="C6" s="41">
        <v>52</v>
      </c>
      <c r="D6" s="47">
        <v>23</v>
      </c>
      <c r="E6" s="47">
        <v>43</v>
      </c>
      <c r="F6" s="41">
        <v>32</v>
      </c>
    </row>
    <row r="7" spans="1:6" ht="15" customHeight="1" x14ac:dyDescent="0.2">
      <c r="A7" s="5" t="s">
        <v>1</v>
      </c>
      <c r="B7" s="34">
        <v>332</v>
      </c>
      <c r="C7" s="34">
        <v>66</v>
      </c>
      <c r="D7" s="48">
        <v>31</v>
      </c>
      <c r="E7" s="48">
        <v>68.5</v>
      </c>
      <c r="F7" s="34">
        <v>17</v>
      </c>
    </row>
    <row r="8" spans="1:6" ht="15" customHeight="1" x14ac:dyDescent="0.2">
      <c r="A8" s="5" t="s">
        <v>12</v>
      </c>
      <c r="B8" s="34">
        <v>164</v>
      </c>
      <c r="C8" s="34">
        <v>35</v>
      </c>
      <c r="D8" s="48">
        <v>16</v>
      </c>
      <c r="E8" s="48">
        <v>34.5</v>
      </c>
      <c r="F8" s="34">
        <v>44</v>
      </c>
    </row>
    <row r="9" spans="1:6" ht="15" customHeight="1" x14ac:dyDescent="0.2">
      <c r="A9" s="5" t="s">
        <v>2</v>
      </c>
      <c r="B9" s="34">
        <v>149</v>
      </c>
      <c r="C9" s="34">
        <v>28.5</v>
      </c>
      <c r="D9" s="48">
        <v>3.5</v>
      </c>
      <c r="E9" s="48">
        <v>32</v>
      </c>
      <c r="F9" s="34">
        <v>11</v>
      </c>
    </row>
    <row r="10" spans="1:6" ht="15" customHeight="1" x14ac:dyDescent="0.2">
      <c r="A10" s="5" t="s">
        <v>3</v>
      </c>
      <c r="B10" s="34">
        <v>58</v>
      </c>
      <c r="C10" s="34">
        <v>17</v>
      </c>
      <c r="D10" s="48">
        <v>0</v>
      </c>
      <c r="E10" s="48">
        <v>19</v>
      </c>
      <c r="F10" s="34">
        <v>14</v>
      </c>
    </row>
    <row r="11" spans="1:6" ht="15" customHeight="1" x14ac:dyDescent="0.2">
      <c r="A11" s="5" t="s">
        <v>4</v>
      </c>
      <c r="B11" s="34">
        <v>260</v>
      </c>
      <c r="C11" s="34">
        <v>52</v>
      </c>
      <c r="D11" s="48">
        <v>15</v>
      </c>
      <c r="E11" s="48">
        <v>56</v>
      </c>
      <c r="F11" s="34">
        <v>22</v>
      </c>
    </row>
    <row r="12" spans="1:6" ht="15" customHeight="1" x14ac:dyDescent="0.2">
      <c r="A12" s="5" t="s">
        <v>5</v>
      </c>
      <c r="B12" s="34">
        <v>94</v>
      </c>
      <c r="C12" s="34">
        <v>26</v>
      </c>
      <c r="D12" s="48">
        <v>0</v>
      </c>
      <c r="E12" s="48">
        <v>29</v>
      </c>
      <c r="F12" s="34">
        <v>16</v>
      </c>
    </row>
    <row r="13" spans="1:6" ht="15" customHeight="1" x14ac:dyDescent="0.2">
      <c r="A13" s="5" t="s">
        <v>6</v>
      </c>
      <c r="B13" s="34">
        <v>144</v>
      </c>
      <c r="C13" s="34">
        <v>35</v>
      </c>
      <c r="D13" s="48">
        <v>7</v>
      </c>
      <c r="E13" s="48">
        <v>29</v>
      </c>
      <c r="F13" s="34">
        <v>47</v>
      </c>
    </row>
    <row r="14" spans="1:6" ht="15" customHeight="1" x14ac:dyDescent="0.2">
      <c r="A14" s="5" t="s">
        <v>7</v>
      </c>
      <c r="B14" s="34">
        <v>136</v>
      </c>
      <c r="C14" s="34">
        <v>24</v>
      </c>
      <c r="D14" s="48">
        <v>14.5</v>
      </c>
      <c r="E14" s="48">
        <v>36.5</v>
      </c>
      <c r="F14" s="34">
        <v>17.5</v>
      </c>
    </row>
    <row r="15" spans="1:6" ht="15" customHeight="1" x14ac:dyDescent="0.2">
      <c r="A15" s="5" t="s">
        <v>53</v>
      </c>
      <c r="B15" s="34">
        <v>122</v>
      </c>
      <c r="C15" s="34">
        <v>30</v>
      </c>
      <c r="D15" s="48">
        <v>22</v>
      </c>
      <c r="E15" s="48">
        <v>20</v>
      </c>
      <c r="F15" s="34">
        <v>11</v>
      </c>
    </row>
    <row r="16" spans="1:6" ht="15" customHeight="1" x14ac:dyDescent="0.2">
      <c r="A16" s="5" t="s">
        <v>13</v>
      </c>
      <c r="B16" s="34">
        <v>329</v>
      </c>
      <c r="C16" s="34">
        <v>76</v>
      </c>
      <c r="D16" s="48">
        <v>8</v>
      </c>
      <c r="E16" s="48">
        <v>60.5</v>
      </c>
      <c r="F16" s="34">
        <v>54</v>
      </c>
    </row>
    <row r="17" spans="1:6" ht="15" customHeight="1" x14ac:dyDescent="0.2">
      <c r="A17" s="5" t="s">
        <v>8</v>
      </c>
      <c r="B17" s="34">
        <v>168</v>
      </c>
      <c r="C17" s="34">
        <v>33</v>
      </c>
      <c r="D17" s="48">
        <v>13</v>
      </c>
      <c r="E17" s="48">
        <v>33</v>
      </c>
      <c r="F17" s="34">
        <v>0</v>
      </c>
    </row>
    <row r="18" spans="1:6" ht="15" customHeight="1" x14ac:dyDescent="0.2">
      <c r="A18" s="5" t="s">
        <v>9</v>
      </c>
      <c r="B18" s="34">
        <v>140</v>
      </c>
      <c r="C18" s="34">
        <v>22</v>
      </c>
      <c r="D18" s="48">
        <v>17</v>
      </c>
      <c r="E18" s="48">
        <v>29</v>
      </c>
      <c r="F18" s="34">
        <v>35</v>
      </c>
    </row>
    <row r="19" spans="1:6" ht="15" customHeight="1" x14ac:dyDescent="0.2">
      <c r="A19" s="5" t="s">
        <v>14</v>
      </c>
      <c r="B19" s="49">
        <v>383</v>
      </c>
      <c r="C19" s="34">
        <v>75</v>
      </c>
      <c r="D19" s="48">
        <v>7</v>
      </c>
      <c r="E19" s="48">
        <v>96</v>
      </c>
      <c r="F19" s="49">
        <v>49</v>
      </c>
    </row>
    <row r="20" spans="1:6" ht="15" customHeight="1" x14ac:dyDescent="0.2">
      <c r="A20" s="7" t="s">
        <v>46</v>
      </c>
      <c r="B20" s="37">
        <f>SUM(B6:B19)</f>
        <v>2755</v>
      </c>
      <c r="C20" s="37">
        <f t="shared" ref="C20:F20" si="0">SUM(C6:C19)</f>
        <v>571.5</v>
      </c>
      <c r="D20" s="37">
        <f t="shared" si="0"/>
        <v>177</v>
      </c>
      <c r="E20" s="37">
        <f t="shared" si="0"/>
        <v>586</v>
      </c>
      <c r="F20" s="37">
        <f t="shared" si="0"/>
        <v>369.5</v>
      </c>
    </row>
    <row r="22" spans="1:6" ht="15" customHeight="1" x14ac:dyDescent="0.2">
      <c r="A22" s="71" t="s">
        <v>73</v>
      </c>
      <c r="B22" s="38"/>
      <c r="C22" s="38"/>
    </row>
  </sheetData>
  <mergeCells count="4">
    <mergeCell ref="A4:A5"/>
    <mergeCell ref="A2:F2"/>
    <mergeCell ref="B4:B5"/>
    <mergeCell ref="C4:F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27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1.7109375" style="4" customWidth="1"/>
    <col min="2" max="3" width="17.7109375" style="39" customWidth="1"/>
    <col min="4" max="4" width="20" style="39" customWidth="1"/>
    <col min="5" max="11" width="17.7109375" style="39" customWidth="1"/>
    <col min="12" max="12" width="21.140625" style="39" customWidth="1"/>
    <col min="13" max="16" width="17.7109375" style="39" customWidth="1"/>
    <col min="17" max="17" width="17.7109375" style="4" customWidth="1"/>
    <col min="18" max="16384" width="8.85546875" style="4"/>
  </cols>
  <sheetData>
    <row r="1" spans="1:17" s="72" customFormat="1" ht="15" customHeight="1" x14ac:dyDescent="0.2"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31" t="s">
        <v>150</v>
      </c>
    </row>
    <row r="2" spans="1:17" s="32" customFormat="1" ht="30" customHeight="1" x14ac:dyDescent="0.2">
      <c r="A2" s="148" t="s">
        <v>151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15" customHeight="1" x14ac:dyDescent="0.2">
      <c r="C3" s="21"/>
      <c r="D3" s="21"/>
      <c r="E3" s="10"/>
      <c r="F3" s="10"/>
      <c r="G3" s="10"/>
      <c r="H3" s="10"/>
      <c r="I3" s="10"/>
      <c r="J3" s="10"/>
      <c r="K3" s="10"/>
      <c r="L3" s="10"/>
    </row>
    <row r="4" spans="1:17" ht="30" customHeight="1" x14ac:dyDescent="0.2">
      <c r="A4" s="86" t="s">
        <v>52</v>
      </c>
      <c r="B4" s="151" t="s">
        <v>75</v>
      </c>
      <c r="C4" s="110" t="s">
        <v>74</v>
      </c>
      <c r="D4" s="111"/>
      <c r="E4" s="111"/>
      <c r="F4" s="111"/>
      <c r="G4" s="111"/>
      <c r="H4" s="112"/>
      <c r="I4" s="151" t="s">
        <v>152</v>
      </c>
      <c r="J4" s="151" t="s">
        <v>130</v>
      </c>
      <c r="K4" s="110" t="s">
        <v>92</v>
      </c>
      <c r="L4" s="111"/>
      <c r="M4" s="111"/>
      <c r="N4" s="111"/>
      <c r="O4" s="111"/>
      <c r="P4" s="112"/>
      <c r="Q4" s="151" t="s">
        <v>153</v>
      </c>
    </row>
    <row r="5" spans="1:17" ht="60" customHeight="1" x14ac:dyDescent="0.2">
      <c r="A5" s="87"/>
      <c r="B5" s="152"/>
      <c r="C5" s="17" t="s">
        <v>44</v>
      </c>
      <c r="D5" s="17" t="s">
        <v>89</v>
      </c>
      <c r="E5" s="17" t="s">
        <v>45</v>
      </c>
      <c r="F5" s="17" t="s">
        <v>90</v>
      </c>
      <c r="G5" s="16" t="s">
        <v>39</v>
      </c>
      <c r="H5" s="16" t="s">
        <v>49</v>
      </c>
      <c r="I5" s="152"/>
      <c r="J5" s="152"/>
      <c r="K5" s="17" t="s">
        <v>44</v>
      </c>
      <c r="L5" s="17" t="s">
        <v>93</v>
      </c>
      <c r="M5" s="17" t="s">
        <v>45</v>
      </c>
      <c r="N5" s="17" t="s">
        <v>91</v>
      </c>
      <c r="O5" s="16" t="s">
        <v>39</v>
      </c>
      <c r="P5" s="16" t="s">
        <v>49</v>
      </c>
      <c r="Q5" s="152"/>
    </row>
    <row r="6" spans="1:17" ht="15" customHeight="1" x14ac:dyDescent="0.2">
      <c r="A6" s="13" t="s">
        <v>0</v>
      </c>
      <c r="B6" s="41">
        <v>124</v>
      </c>
      <c r="C6" s="42">
        <v>26</v>
      </c>
      <c r="D6" s="42">
        <v>5</v>
      </c>
      <c r="E6" s="43">
        <v>4</v>
      </c>
      <c r="F6" s="43">
        <v>2</v>
      </c>
      <c r="G6" s="43">
        <v>42</v>
      </c>
      <c r="H6" s="43">
        <v>3</v>
      </c>
      <c r="I6" s="43">
        <v>367</v>
      </c>
      <c r="J6" s="43">
        <v>2</v>
      </c>
      <c r="K6" s="43">
        <v>1</v>
      </c>
      <c r="L6" s="43">
        <v>0</v>
      </c>
      <c r="M6" s="41">
        <v>0</v>
      </c>
      <c r="N6" s="41">
        <v>0</v>
      </c>
      <c r="O6" s="41">
        <v>1</v>
      </c>
      <c r="P6" s="41">
        <v>0</v>
      </c>
      <c r="Q6" s="41">
        <v>6</v>
      </c>
    </row>
    <row r="7" spans="1:17" ht="15" customHeight="1" x14ac:dyDescent="0.2">
      <c r="A7" s="5" t="s">
        <v>1</v>
      </c>
      <c r="B7" s="34">
        <v>118</v>
      </c>
      <c r="C7" s="44">
        <v>45</v>
      </c>
      <c r="D7" s="44">
        <v>6</v>
      </c>
      <c r="E7" s="45">
        <v>7</v>
      </c>
      <c r="F7" s="45">
        <v>1</v>
      </c>
      <c r="G7" s="45">
        <v>45</v>
      </c>
      <c r="H7" s="45">
        <v>9</v>
      </c>
      <c r="I7" s="45">
        <v>477</v>
      </c>
      <c r="J7" s="45">
        <v>2</v>
      </c>
      <c r="K7" s="45">
        <v>0</v>
      </c>
      <c r="L7" s="45">
        <v>0</v>
      </c>
      <c r="M7" s="34">
        <v>0</v>
      </c>
      <c r="N7" s="34">
        <v>0</v>
      </c>
      <c r="O7" s="34">
        <v>0</v>
      </c>
      <c r="P7" s="34">
        <v>0</v>
      </c>
      <c r="Q7" s="34">
        <v>2</v>
      </c>
    </row>
    <row r="8" spans="1:17" ht="15" customHeight="1" x14ac:dyDescent="0.2">
      <c r="A8" s="5" t="s">
        <v>12</v>
      </c>
      <c r="B8" s="34">
        <v>67</v>
      </c>
      <c r="C8" s="44">
        <v>8</v>
      </c>
      <c r="D8" s="44">
        <v>5</v>
      </c>
      <c r="E8" s="45">
        <v>12</v>
      </c>
      <c r="F8" s="45">
        <v>0</v>
      </c>
      <c r="G8" s="45">
        <v>35</v>
      </c>
      <c r="H8" s="45">
        <v>15</v>
      </c>
      <c r="I8" s="45">
        <v>306</v>
      </c>
      <c r="J8" s="45">
        <v>2</v>
      </c>
      <c r="K8" s="45">
        <v>0</v>
      </c>
      <c r="L8" s="45">
        <v>0</v>
      </c>
      <c r="M8" s="34">
        <v>0</v>
      </c>
      <c r="N8" s="34">
        <v>0</v>
      </c>
      <c r="O8" s="34">
        <v>0</v>
      </c>
      <c r="P8" s="34">
        <v>0</v>
      </c>
      <c r="Q8" s="34">
        <v>4</v>
      </c>
    </row>
    <row r="9" spans="1:17" ht="15" customHeight="1" x14ac:dyDescent="0.2">
      <c r="A9" s="5" t="s">
        <v>2</v>
      </c>
      <c r="B9" s="34">
        <v>115</v>
      </c>
      <c r="C9" s="46">
        <v>32</v>
      </c>
      <c r="D9" s="46">
        <v>10</v>
      </c>
      <c r="E9" s="46">
        <v>11</v>
      </c>
      <c r="F9" s="46">
        <v>2</v>
      </c>
      <c r="G9" s="46">
        <v>44</v>
      </c>
      <c r="H9" s="46">
        <v>19</v>
      </c>
      <c r="I9" s="46">
        <v>435</v>
      </c>
      <c r="J9" s="46">
        <v>1</v>
      </c>
      <c r="K9" s="46">
        <v>0</v>
      </c>
      <c r="L9" s="46">
        <v>0</v>
      </c>
      <c r="M9" s="34">
        <v>0</v>
      </c>
      <c r="N9" s="34">
        <v>1</v>
      </c>
      <c r="O9" s="34">
        <v>1</v>
      </c>
      <c r="P9" s="34">
        <v>0</v>
      </c>
      <c r="Q9" s="34">
        <v>2</v>
      </c>
    </row>
    <row r="10" spans="1:17" ht="15" customHeight="1" x14ac:dyDescent="0.2">
      <c r="A10" s="5" t="s">
        <v>3</v>
      </c>
      <c r="B10" s="34">
        <v>59</v>
      </c>
      <c r="C10" s="46">
        <v>20</v>
      </c>
      <c r="D10" s="46">
        <v>10</v>
      </c>
      <c r="E10" s="46">
        <v>3</v>
      </c>
      <c r="F10" s="46">
        <v>0</v>
      </c>
      <c r="G10" s="46">
        <v>48</v>
      </c>
      <c r="H10" s="46">
        <v>4</v>
      </c>
      <c r="I10" s="46">
        <v>242</v>
      </c>
      <c r="J10" s="46">
        <v>1</v>
      </c>
      <c r="K10" s="46">
        <v>0</v>
      </c>
      <c r="L10" s="46">
        <v>0</v>
      </c>
      <c r="M10" s="34">
        <v>0</v>
      </c>
      <c r="N10" s="34">
        <v>0</v>
      </c>
      <c r="O10" s="34">
        <v>0</v>
      </c>
      <c r="P10" s="34">
        <v>0</v>
      </c>
      <c r="Q10" s="34">
        <v>3</v>
      </c>
    </row>
    <row r="11" spans="1:17" ht="15" customHeight="1" x14ac:dyDescent="0.2">
      <c r="A11" s="5" t="s">
        <v>4</v>
      </c>
      <c r="B11" s="34">
        <v>181</v>
      </c>
      <c r="C11" s="46">
        <v>66</v>
      </c>
      <c r="D11" s="46">
        <v>20</v>
      </c>
      <c r="E11" s="46">
        <v>16</v>
      </c>
      <c r="F11" s="46">
        <v>3</v>
      </c>
      <c r="G11" s="46">
        <v>80</v>
      </c>
      <c r="H11" s="46">
        <v>11</v>
      </c>
      <c r="I11" s="46">
        <v>1181</v>
      </c>
      <c r="J11" s="46">
        <v>4</v>
      </c>
      <c r="K11" s="46">
        <v>1</v>
      </c>
      <c r="L11" s="46">
        <v>0</v>
      </c>
      <c r="M11" s="34">
        <v>0</v>
      </c>
      <c r="N11" s="34">
        <v>0</v>
      </c>
      <c r="O11" s="34">
        <v>5</v>
      </c>
      <c r="P11" s="34">
        <v>0</v>
      </c>
      <c r="Q11" s="34">
        <v>13</v>
      </c>
    </row>
    <row r="12" spans="1:17" ht="15" customHeight="1" x14ac:dyDescent="0.2">
      <c r="A12" s="5" t="s">
        <v>5</v>
      </c>
      <c r="B12" s="34">
        <v>45</v>
      </c>
      <c r="C12" s="34">
        <v>28</v>
      </c>
      <c r="D12" s="34">
        <v>4</v>
      </c>
      <c r="E12" s="34">
        <v>4</v>
      </c>
      <c r="F12" s="34">
        <v>1</v>
      </c>
      <c r="G12" s="34">
        <v>26</v>
      </c>
      <c r="H12" s="34">
        <v>5</v>
      </c>
      <c r="I12" s="34">
        <v>240</v>
      </c>
      <c r="J12" s="34">
        <v>2</v>
      </c>
      <c r="K12" s="34">
        <v>0</v>
      </c>
      <c r="L12" s="34">
        <v>0</v>
      </c>
      <c r="M12" s="34">
        <v>0</v>
      </c>
      <c r="N12" s="34">
        <v>0</v>
      </c>
      <c r="O12" s="34">
        <v>1</v>
      </c>
      <c r="P12" s="34">
        <v>0</v>
      </c>
      <c r="Q12" s="34">
        <v>2</v>
      </c>
    </row>
    <row r="13" spans="1:17" ht="15" customHeight="1" x14ac:dyDescent="0.2">
      <c r="A13" s="5" t="s">
        <v>6</v>
      </c>
      <c r="B13" s="34">
        <v>80</v>
      </c>
      <c r="C13" s="34">
        <v>17</v>
      </c>
      <c r="D13" s="34">
        <v>5</v>
      </c>
      <c r="E13" s="34">
        <v>4</v>
      </c>
      <c r="F13" s="34">
        <v>1</v>
      </c>
      <c r="G13" s="34">
        <v>35</v>
      </c>
      <c r="H13" s="34">
        <v>2</v>
      </c>
      <c r="I13" s="34">
        <v>306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1</v>
      </c>
    </row>
    <row r="14" spans="1:17" ht="15" customHeight="1" x14ac:dyDescent="0.2">
      <c r="A14" s="5" t="s">
        <v>7</v>
      </c>
      <c r="B14" s="34">
        <v>60</v>
      </c>
      <c r="C14" s="34">
        <v>19</v>
      </c>
      <c r="D14" s="34">
        <v>2</v>
      </c>
      <c r="E14" s="34">
        <v>3</v>
      </c>
      <c r="F14" s="34">
        <v>0</v>
      </c>
      <c r="G14" s="34">
        <v>30</v>
      </c>
      <c r="H14" s="34">
        <v>0</v>
      </c>
      <c r="I14" s="34">
        <v>173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</row>
    <row r="15" spans="1:17" ht="15" customHeight="1" x14ac:dyDescent="0.2">
      <c r="A15" s="5" t="s">
        <v>53</v>
      </c>
      <c r="B15" s="34">
        <v>44</v>
      </c>
      <c r="C15" s="34">
        <v>13</v>
      </c>
      <c r="D15" s="34">
        <v>2</v>
      </c>
      <c r="E15" s="34">
        <v>8</v>
      </c>
      <c r="F15" s="34">
        <v>1</v>
      </c>
      <c r="G15" s="34">
        <v>25</v>
      </c>
      <c r="H15" s="34">
        <v>2</v>
      </c>
      <c r="I15" s="34">
        <v>200</v>
      </c>
      <c r="J15" s="34">
        <v>1</v>
      </c>
      <c r="K15" s="34">
        <v>0</v>
      </c>
      <c r="L15" s="34">
        <v>0</v>
      </c>
      <c r="M15" s="34">
        <v>0</v>
      </c>
      <c r="N15" s="34">
        <v>0</v>
      </c>
      <c r="O15" s="34">
        <v>1</v>
      </c>
      <c r="P15" s="34">
        <v>0</v>
      </c>
      <c r="Q15" s="34">
        <v>2</v>
      </c>
    </row>
    <row r="16" spans="1:17" ht="15" customHeight="1" x14ac:dyDescent="0.2">
      <c r="A16" s="5" t="s">
        <v>13</v>
      </c>
      <c r="B16" s="34">
        <v>124</v>
      </c>
      <c r="C16" s="34">
        <v>29</v>
      </c>
      <c r="D16" s="34">
        <v>2</v>
      </c>
      <c r="E16" s="34">
        <v>12</v>
      </c>
      <c r="F16" s="34">
        <v>5</v>
      </c>
      <c r="G16" s="34">
        <v>42</v>
      </c>
      <c r="H16" s="34">
        <v>7</v>
      </c>
      <c r="I16" s="34">
        <v>561</v>
      </c>
      <c r="J16" s="34">
        <v>5</v>
      </c>
      <c r="K16" s="34">
        <v>3</v>
      </c>
      <c r="L16" s="34">
        <v>0</v>
      </c>
      <c r="M16" s="34">
        <v>0</v>
      </c>
      <c r="N16" s="34">
        <v>0</v>
      </c>
      <c r="O16" s="34">
        <v>5</v>
      </c>
      <c r="P16" s="34">
        <v>0</v>
      </c>
      <c r="Q16" s="34">
        <v>20</v>
      </c>
    </row>
    <row r="17" spans="1:17" ht="15" customHeight="1" x14ac:dyDescent="0.2">
      <c r="A17" s="5" t="s">
        <v>8</v>
      </c>
      <c r="B17" s="34">
        <v>123</v>
      </c>
      <c r="C17" s="34">
        <v>20</v>
      </c>
      <c r="D17" s="34">
        <v>8</v>
      </c>
      <c r="E17" s="34">
        <v>3</v>
      </c>
      <c r="F17" s="34">
        <v>3</v>
      </c>
      <c r="G17" s="34">
        <v>52</v>
      </c>
      <c r="H17" s="34">
        <v>7</v>
      </c>
      <c r="I17" s="34">
        <v>472</v>
      </c>
      <c r="J17" s="34">
        <v>4</v>
      </c>
      <c r="K17" s="34">
        <v>0</v>
      </c>
      <c r="L17" s="34">
        <v>0</v>
      </c>
      <c r="M17" s="34">
        <v>0</v>
      </c>
      <c r="N17" s="34">
        <v>1</v>
      </c>
      <c r="O17" s="34">
        <v>4</v>
      </c>
      <c r="P17" s="34">
        <v>0</v>
      </c>
      <c r="Q17" s="34">
        <v>13</v>
      </c>
    </row>
    <row r="18" spans="1:17" ht="15" customHeight="1" x14ac:dyDescent="0.2">
      <c r="A18" s="5" t="s">
        <v>9</v>
      </c>
      <c r="B18" s="34">
        <v>45</v>
      </c>
      <c r="C18" s="34">
        <v>18</v>
      </c>
      <c r="D18" s="34">
        <v>1</v>
      </c>
      <c r="E18" s="34">
        <v>3</v>
      </c>
      <c r="F18" s="34">
        <v>0</v>
      </c>
      <c r="G18" s="34">
        <v>34</v>
      </c>
      <c r="H18" s="34">
        <v>3</v>
      </c>
      <c r="I18" s="34">
        <v>153</v>
      </c>
      <c r="J18" s="34">
        <v>2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7</v>
      </c>
    </row>
    <row r="19" spans="1:17" ht="15" customHeight="1" x14ac:dyDescent="0.2">
      <c r="A19" s="5" t="s">
        <v>14</v>
      </c>
      <c r="B19" s="34">
        <v>179</v>
      </c>
      <c r="C19" s="34">
        <v>50</v>
      </c>
      <c r="D19" s="34">
        <v>35</v>
      </c>
      <c r="E19" s="34">
        <v>10</v>
      </c>
      <c r="F19" s="34">
        <v>1</v>
      </c>
      <c r="G19" s="34">
        <v>85</v>
      </c>
      <c r="H19" s="34">
        <v>9</v>
      </c>
      <c r="I19" s="34">
        <v>667</v>
      </c>
      <c r="J19" s="34">
        <v>10</v>
      </c>
      <c r="K19" s="34">
        <v>2</v>
      </c>
      <c r="L19" s="34">
        <v>0</v>
      </c>
      <c r="M19" s="34">
        <v>0</v>
      </c>
      <c r="N19" s="34">
        <v>0</v>
      </c>
      <c r="O19" s="34">
        <v>12</v>
      </c>
      <c r="P19" s="34">
        <v>0</v>
      </c>
      <c r="Q19" s="34">
        <v>25</v>
      </c>
    </row>
    <row r="20" spans="1:17" ht="15" customHeight="1" x14ac:dyDescent="0.2">
      <c r="A20" s="7" t="s">
        <v>46</v>
      </c>
      <c r="B20" s="37">
        <f>SUM(B6:B19)</f>
        <v>1364</v>
      </c>
      <c r="C20" s="37">
        <f t="shared" ref="C20:Q20" si="0">SUM(C6:C19)</f>
        <v>391</v>
      </c>
      <c r="D20" s="37">
        <f t="shared" si="0"/>
        <v>115</v>
      </c>
      <c r="E20" s="37">
        <f t="shared" si="0"/>
        <v>100</v>
      </c>
      <c r="F20" s="37">
        <f t="shared" si="0"/>
        <v>20</v>
      </c>
      <c r="G20" s="37">
        <f t="shared" si="0"/>
        <v>623</v>
      </c>
      <c r="H20" s="37">
        <f t="shared" si="0"/>
        <v>96</v>
      </c>
      <c r="I20" s="37">
        <f t="shared" si="0"/>
        <v>5780</v>
      </c>
      <c r="J20" s="37">
        <f t="shared" si="0"/>
        <v>36</v>
      </c>
      <c r="K20" s="37">
        <f t="shared" si="0"/>
        <v>7</v>
      </c>
      <c r="L20" s="37">
        <f t="shared" si="0"/>
        <v>0</v>
      </c>
      <c r="M20" s="37">
        <f t="shared" si="0"/>
        <v>0</v>
      </c>
      <c r="N20" s="37">
        <f t="shared" si="0"/>
        <v>2</v>
      </c>
      <c r="O20" s="37">
        <f t="shared" si="0"/>
        <v>30</v>
      </c>
      <c r="P20" s="37">
        <f t="shared" si="0"/>
        <v>0</v>
      </c>
      <c r="Q20" s="37">
        <f t="shared" si="0"/>
        <v>100</v>
      </c>
    </row>
    <row r="21" spans="1:17" ht="15" customHeight="1" x14ac:dyDescent="0.2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4"/>
    </row>
    <row r="22" spans="1:17" ht="15" customHeight="1" x14ac:dyDescent="0.2">
      <c r="A22" s="71" t="s">
        <v>73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7" ht="15" customHeight="1" x14ac:dyDescent="0.2">
      <c r="A23" s="75" t="s">
        <v>55</v>
      </c>
      <c r="C23" s="21"/>
      <c r="D23" s="21"/>
      <c r="E23" s="22"/>
      <c r="F23" s="22"/>
      <c r="G23" s="22"/>
      <c r="H23" s="22"/>
      <c r="I23" s="22"/>
      <c r="J23" s="10"/>
      <c r="K23" s="22"/>
      <c r="L23" s="22"/>
    </row>
    <row r="24" spans="1:17" ht="15" customHeight="1" x14ac:dyDescent="0.2">
      <c r="C24" s="21"/>
      <c r="D24" s="21"/>
      <c r="E24" s="11"/>
      <c r="F24" s="11"/>
      <c r="G24" s="11"/>
      <c r="H24" s="11"/>
      <c r="I24" s="11"/>
      <c r="J24" s="11"/>
      <c r="K24" s="11"/>
      <c r="L24" s="11"/>
    </row>
    <row r="25" spans="1:17" ht="15" customHeight="1" x14ac:dyDescent="0.2">
      <c r="C25" s="21"/>
      <c r="D25" s="21"/>
      <c r="E25" s="11"/>
      <c r="F25" s="11"/>
      <c r="G25" s="11"/>
      <c r="H25" s="11"/>
      <c r="I25" s="11"/>
      <c r="J25" s="11"/>
      <c r="K25" s="11"/>
      <c r="L25" s="11"/>
    </row>
    <row r="26" spans="1:17" ht="15" customHeight="1" x14ac:dyDescent="0.2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15" customHeight="1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</row>
  </sheetData>
  <mergeCells count="9">
    <mergeCell ref="A2:Q2"/>
    <mergeCell ref="A21:O21"/>
    <mergeCell ref="I4:I5"/>
    <mergeCell ref="Q4:Q5"/>
    <mergeCell ref="A4:A5"/>
    <mergeCell ref="B4:B5"/>
    <mergeCell ref="J4:J5"/>
    <mergeCell ref="C4:H4"/>
    <mergeCell ref="K4:P4"/>
  </mergeCells>
  <phoneticPr fontId="0" type="noConversion"/>
  <dataValidations count="1">
    <dataValidation type="whole" allowBlank="1" showErrorMessage="1" errorTitle="Pozor!" error="Vkládejte pouze číselné hodnoty!" sqref="E6:L8 E24:L25" xr:uid="{00000000-0002-0000-0C00-000000000000}">
      <formula1>0</formula1>
      <formula2>9999999</formula2>
    </dataValidation>
  </dataValidations>
  <pageMargins left="0.78740157480314965" right="0.78740157480314965" top="0.59055118110236227" bottom="0.59055118110236227" header="0.51181102362204722" footer="0.51181102362204722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21.7109375" style="4" customWidth="1"/>
    <col min="2" max="2" width="20" style="4" customWidth="1"/>
    <col min="3" max="3" width="16.7109375" style="4" customWidth="1"/>
    <col min="4" max="4" width="21.7109375" style="4" customWidth="1"/>
    <col min="5" max="6" width="16.7109375" style="4" customWidth="1"/>
    <col min="7" max="7" width="20" style="4" customWidth="1"/>
    <col min="8" max="8" width="24.42578125" style="4" customWidth="1"/>
    <col min="9" max="9" width="31.42578125" style="4" customWidth="1"/>
    <col min="10" max="16384" width="8.85546875" style="4"/>
  </cols>
  <sheetData>
    <row r="1" spans="1:10" s="72" customFormat="1" ht="15" customHeight="1" x14ac:dyDescent="0.2">
      <c r="I1" s="31" t="s">
        <v>136</v>
      </c>
    </row>
    <row r="2" spans="1:10" s="32" customFormat="1" ht="30" customHeight="1" x14ac:dyDescent="0.2">
      <c r="A2" s="92" t="s">
        <v>135</v>
      </c>
      <c r="B2" s="92"/>
      <c r="C2" s="92"/>
      <c r="D2" s="92"/>
      <c r="E2" s="92"/>
      <c r="F2" s="92"/>
      <c r="G2" s="92"/>
      <c r="H2" s="92"/>
      <c r="I2" s="92"/>
    </row>
    <row r="4" spans="1:10" ht="15" customHeight="1" x14ac:dyDescent="0.2">
      <c r="A4" s="90" t="s">
        <v>52</v>
      </c>
      <c r="B4" s="93" t="s">
        <v>43</v>
      </c>
      <c r="C4" s="94"/>
      <c r="D4" s="94"/>
      <c r="E4" s="94"/>
      <c r="F4" s="94"/>
      <c r="G4" s="94"/>
      <c r="H4" s="94"/>
      <c r="I4" s="95"/>
    </row>
    <row r="5" spans="1:10" ht="60" customHeight="1" x14ac:dyDescent="0.2">
      <c r="A5" s="91"/>
      <c r="B5" s="30" t="s">
        <v>15</v>
      </c>
      <c r="C5" s="12" t="s">
        <v>18</v>
      </c>
      <c r="D5" s="12" t="s">
        <v>103</v>
      </c>
      <c r="E5" s="12" t="s">
        <v>59</v>
      </c>
      <c r="F5" s="19" t="s">
        <v>58</v>
      </c>
      <c r="G5" s="19" t="s">
        <v>77</v>
      </c>
      <c r="H5" s="12" t="s">
        <v>78</v>
      </c>
      <c r="I5" s="12" t="s">
        <v>112</v>
      </c>
    </row>
    <row r="6" spans="1:10" ht="15" customHeight="1" x14ac:dyDescent="0.2">
      <c r="A6" s="13" t="s">
        <v>0</v>
      </c>
      <c r="B6" s="34">
        <v>23</v>
      </c>
      <c r="C6" s="34">
        <v>17</v>
      </c>
      <c r="D6" s="34">
        <v>75</v>
      </c>
      <c r="E6" s="34">
        <v>13</v>
      </c>
      <c r="F6" s="46">
        <v>157</v>
      </c>
      <c r="G6" s="46">
        <v>68</v>
      </c>
      <c r="H6" s="34">
        <v>70</v>
      </c>
      <c r="I6" s="34">
        <v>96</v>
      </c>
      <c r="J6" s="20"/>
    </row>
    <row r="7" spans="1:10" ht="15" customHeight="1" x14ac:dyDescent="0.2">
      <c r="A7" s="5" t="s">
        <v>1</v>
      </c>
      <c r="B7" s="34">
        <v>49</v>
      </c>
      <c r="C7" s="34">
        <v>37</v>
      </c>
      <c r="D7" s="34">
        <v>147</v>
      </c>
      <c r="E7" s="34">
        <v>12</v>
      </c>
      <c r="F7" s="46">
        <v>169</v>
      </c>
      <c r="G7" s="46">
        <v>94</v>
      </c>
      <c r="H7" s="34">
        <v>71</v>
      </c>
      <c r="I7" s="34">
        <v>87</v>
      </c>
      <c r="J7" s="20"/>
    </row>
    <row r="8" spans="1:10" ht="15" customHeight="1" x14ac:dyDescent="0.2">
      <c r="A8" s="5" t="s">
        <v>12</v>
      </c>
      <c r="B8" s="34">
        <v>22</v>
      </c>
      <c r="C8" s="34">
        <v>20</v>
      </c>
      <c r="D8" s="34">
        <v>72</v>
      </c>
      <c r="E8" s="34">
        <v>7</v>
      </c>
      <c r="F8" s="46">
        <v>110</v>
      </c>
      <c r="G8" s="46">
        <v>32</v>
      </c>
      <c r="H8" s="34">
        <v>52</v>
      </c>
      <c r="I8" s="34">
        <v>48</v>
      </c>
      <c r="J8" s="20"/>
    </row>
    <row r="9" spans="1:10" ht="15" customHeight="1" x14ac:dyDescent="0.2">
      <c r="A9" s="5" t="s">
        <v>2</v>
      </c>
      <c r="B9" s="34">
        <v>22</v>
      </c>
      <c r="C9" s="34">
        <v>23</v>
      </c>
      <c r="D9" s="34">
        <v>81</v>
      </c>
      <c r="E9" s="34">
        <v>31</v>
      </c>
      <c r="F9" s="46">
        <v>104</v>
      </c>
      <c r="G9" s="46">
        <v>41</v>
      </c>
      <c r="H9" s="34">
        <v>85</v>
      </c>
      <c r="I9" s="34">
        <v>39</v>
      </c>
      <c r="J9" s="20"/>
    </row>
    <row r="10" spans="1:10" ht="15" customHeight="1" x14ac:dyDescent="0.2">
      <c r="A10" s="5" t="s">
        <v>3</v>
      </c>
      <c r="B10" s="34">
        <v>5</v>
      </c>
      <c r="C10" s="34">
        <v>17</v>
      </c>
      <c r="D10" s="34">
        <v>95</v>
      </c>
      <c r="E10" s="34">
        <v>4</v>
      </c>
      <c r="F10" s="46">
        <v>88</v>
      </c>
      <c r="G10" s="46">
        <v>36</v>
      </c>
      <c r="H10" s="34">
        <v>26</v>
      </c>
      <c r="I10" s="34">
        <v>26</v>
      </c>
      <c r="J10" s="20"/>
    </row>
    <row r="11" spans="1:10" ht="15" customHeight="1" x14ac:dyDescent="0.2">
      <c r="A11" s="5" t="s">
        <v>4</v>
      </c>
      <c r="B11" s="34">
        <v>71</v>
      </c>
      <c r="C11" s="34">
        <v>44</v>
      </c>
      <c r="D11" s="34">
        <v>217</v>
      </c>
      <c r="E11" s="34">
        <v>8</v>
      </c>
      <c r="F11" s="46">
        <v>207</v>
      </c>
      <c r="G11" s="46">
        <v>78</v>
      </c>
      <c r="H11" s="34">
        <v>108</v>
      </c>
      <c r="I11" s="34">
        <v>202</v>
      </c>
      <c r="J11" s="20"/>
    </row>
    <row r="12" spans="1:10" ht="15" customHeight="1" x14ac:dyDescent="0.2">
      <c r="A12" s="5" t="s">
        <v>5</v>
      </c>
      <c r="B12" s="34">
        <v>25</v>
      </c>
      <c r="C12" s="34">
        <v>20</v>
      </c>
      <c r="D12" s="34">
        <v>50</v>
      </c>
      <c r="E12" s="34">
        <v>6</v>
      </c>
      <c r="F12" s="46">
        <v>118</v>
      </c>
      <c r="G12" s="46">
        <v>51</v>
      </c>
      <c r="H12" s="34">
        <v>23</v>
      </c>
      <c r="I12" s="34">
        <v>34</v>
      </c>
      <c r="J12" s="20"/>
    </row>
    <row r="13" spans="1:10" ht="15" customHeight="1" x14ac:dyDescent="0.2">
      <c r="A13" s="5" t="s">
        <v>6</v>
      </c>
      <c r="B13" s="34">
        <v>6</v>
      </c>
      <c r="C13" s="34">
        <v>9</v>
      </c>
      <c r="D13" s="34">
        <v>77</v>
      </c>
      <c r="E13" s="34">
        <v>19</v>
      </c>
      <c r="F13" s="46">
        <v>90</v>
      </c>
      <c r="G13" s="46">
        <v>39</v>
      </c>
      <c r="H13" s="34">
        <v>25</v>
      </c>
      <c r="I13" s="34">
        <v>43</v>
      </c>
      <c r="J13" s="20"/>
    </row>
    <row r="14" spans="1:10" ht="15" customHeight="1" x14ac:dyDescent="0.2">
      <c r="A14" s="5" t="s">
        <v>7</v>
      </c>
      <c r="B14" s="34">
        <v>18</v>
      </c>
      <c r="C14" s="34">
        <v>13</v>
      </c>
      <c r="D14" s="34">
        <v>51</v>
      </c>
      <c r="E14" s="34">
        <v>1</v>
      </c>
      <c r="F14" s="46">
        <v>72</v>
      </c>
      <c r="G14" s="46">
        <v>35</v>
      </c>
      <c r="H14" s="34">
        <v>32</v>
      </c>
      <c r="I14" s="34">
        <v>34</v>
      </c>
      <c r="J14" s="20"/>
    </row>
    <row r="15" spans="1:10" ht="15" customHeight="1" x14ac:dyDescent="0.2">
      <c r="A15" s="5" t="s">
        <v>53</v>
      </c>
      <c r="B15" s="34">
        <v>10</v>
      </c>
      <c r="C15" s="34">
        <v>8</v>
      </c>
      <c r="D15" s="34">
        <v>20</v>
      </c>
      <c r="E15" s="34">
        <v>12</v>
      </c>
      <c r="F15" s="46">
        <v>52</v>
      </c>
      <c r="G15" s="46">
        <v>35</v>
      </c>
      <c r="H15" s="34">
        <v>15</v>
      </c>
      <c r="I15" s="34">
        <v>24</v>
      </c>
      <c r="J15" s="20"/>
    </row>
    <row r="16" spans="1:10" ht="15" customHeight="1" x14ac:dyDescent="0.2">
      <c r="A16" s="5" t="s">
        <v>13</v>
      </c>
      <c r="B16" s="34">
        <v>33</v>
      </c>
      <c r="C16" s="34">
        <v>29</v>
      </c>
      <c r="D16" s="34">
        <v>146</v>
      </c>
      <c r="E16" s="34">
        <v>25</v>
      </c>
      <c r="F16" s="46">
        <v>155</v>
      </c>
      <c r="G16" s="46">
        <v>150</v>
      </c>
      <c r="H16" s="34">
        <v>40</v>
      </c>
      <c r="I16" s="34">
        <v>85</v>
      </c>
      <c r="J16" s="20"/>
    </row>
    <row r="17" spans="1:10" ht="15" customHeight="1" x14ac:dyDescent="0.2">
      <c r="A17" s="5" t="s">
        <v>8</v>
      </c>
      <c r="B17" s="34">
        <v>27</v>
      </c>
      <c r="C17" s="34">
        <v>16</v>
      </c>
      <c r="D17" s="34">
        <v>70</v>
      </c>
      <c r="E17" s="34">
        <v>15</v>
      </c>
      <c r="F17" s="46">
        <v>115</v>
      </c>
      <c r="G17" s="46">
        <v>45</v>
      </c>
      <c r="H17" s="34">
        <v>57</v>
      </c>
      <c r="I17" s="34">
        <v>62</v>
      </c>
      <c r="J17" s="20"/>
    </row>
    <row r="18" spans="1:10" ht="15" customHeight="1" x14ac:dyDescent="0.2">
      <c r="A18" s="5" t="s">
        <v>9</v>
      </c>
      <c r="B18" s="34">
        <v>20</v>
      </c>
      <c r="C18" s="34">
        <v>11</v>
      </c>
      <c r="D18" s="34">
        <v>29</v>
      </c>
      <c r="E18" s="34">
        <v>1</v>
      </c>
      <c r="F18" s="46">
        <v>84</v>
      </c>
      <c r="G18" s="46">
        <v>44</v>
      </c>
      <c r="H18" s="34">
        <v>11</v>
      </c>
      <c r="I18" s="34">
        <v>31</v>
      </c>
      <c r="J18" s="20"/>
    </row>
    <row r="19" spans="1:10" ht="15" customHeight="1" x14ac:dyDescent="0.2">
      <c r="A19" s="5" t="s">
        <v>14</v>
      </c>
      <c r="B19" s="34">
        <v>53</v>
      </c>
      <c r="C19" s="34">
        <v>30</v>
      </c>
      <c r="D19" s="34">
        <v>133</v>
      </c>
      <c r="E19" s="34">
        <v>9</v>
      </c>
      <c r="F19" s="46">
        <v>374</v>
      </c>
      <c r="G19" s="46">
        <v>192</v>
      </c>
      <c r="H19" s="34">
        <v>64</v>
      </c>
      <c r="I19" s="34">
        <v>152</v>
      </c>
      <c r="J19" s="20"/>
    </row>
    <row r="20" spans="1:10" ht="15" customHeight="1" x14ac:dyDescent="0.2">
      <c r="A20" s="7" t="s">
        <v>46</v>
      </c>
      <c r="B20" s="37">
        <f>SUM(B6:B19)</f>
        <v>384</v>
      </c>
      <c r="C20" s="37">
        <f t="shared" ref="C20:I20" si="0">SUM(C6:C19)</f>
        <v>294</v>
      </c>
      <c r="D20" s="37">
        <f t="shared" si="0"/>
        <v>1263</v>
      </c>
      <c r="E20" s="37">
        <f t="shared" si="0"/>
        <v>163</v>
      </c>
      <c r="F20" s="37">
        <f t="shared" si="0"/>
        <v>1895</v>
      </c>
      <c r="G20" s="37">
        <f t="shared" si="0"/>
        <v>940</v>
      </c>
      <c r="H20" s="37">
        <f t="shared" si="0"/>
        <v>679</v>
      </c>
      <c r="I20" s="37">
        <f t="shared" si="0"/>
        <v>963</v>
      </c>
    </row>
    <row r="21" spans="1:10" ht="15" customHeight="1" x14ac:dyDescent="0.2">
      <c r="A21" s="38"/>
    </row>
    <row r="22" spans="1:10" ht="15" customHeight="1" x14ac:dyDescent="0.2">
      <c r="A22" s="71" t="s">
        <v>73</v>
      </c>
    </row>
  </sheetData>
  <mergeCells count="3">
    <mergeCell ref="A4:A5"/>
    <mergeCell ref="A2:I2"/>
    <mergeCell ref="B4:I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32.140625" style="4" customWidth="1"/>
    <col min="2" max="5" width="27.7109375" style="4" customWidth="1"/>
    <col min="6" max="16384" width="8.85546875" style="4"/>
  </cols>
  <sheetData>
    <row r="1" spans="1:12" s="72" customFormat="1" ht="15" customHeight="1" x14ac:dyDescent="0.2">
      <c r="E1" s="31" t="s">
        <v>138</v>
      </c>
    </row>
    <row r="2" spans="1:12" s="32" customFormat="1" ht="30" customHeight="1" x14ac:dyDescent="0.2">
      <c r="A2" s="92" t="s">
        <v>137</v>
      </c>
      <c r="B2" s="92"/>
      <c r="C2" s="92"/>
      <c r="D2" s="92"/>
      <c r="E2" s="92"/>
    </row>
    <row r="4" spans="1:12" ht="15" customHeight="1" x14ac:dyDescent="0.2">
      <c r="A4" s="90" t="s">
        <v>52</v>
      </c>
      <c r="B4" s="96" t="s">
        <v>113</v>
      </c>
      <c r="C4" s="93" t="s">
        <v>96</v>
      </c>
      <c r="D4" s="94"/>
      <c r="E4" s="95"/>
      <c r="F4" s="14"/>
      <c r="G4" s="14"/>
      <c r="H4" s="14"/>
      <c r="I4" s="14"/>
    </row>
    <row r="5" spans="1:12" ht="30" customHeight="1" x14ac:dyDescent="0.2">
      <c r="A5" s="91"/>
      <c r="B5" s="87"/>
      <c r="C5" s="18" t="s">
        <v>97</v>
      </c>
      <c r="D5" s="18" t="s">
        <v>98</v>
      </c>
      <c r="E5" s="18" t="s">
        <v>101</v>
      </c>
      <c r="F5" s="14"/>
      <c r="G5" s="14"/>
      <c r="H5" s="14"/>
      <c r="I5" s="14"/>
    </row>
    <row r="6" spans="1:12" ht="15" customHeight="1" x14ac:dyDescent="0.2">
      <c r="A6" s="13" t="s">
        <v>0</v>
      </c>
      <c r="B6" s="34">
        <v>2312</v>
      </c>
      <c r="C6" s="34">
        <v>887</v>
      </c>
      <c r="D6" s="34">
        <v>1425</v>
      </c>
      <c r="E6" s="34">
        <v>794</v>
      </c>
      <c r="F6" s="35"/>
      <c r="G6" s="35"/>
      <c r="H6" s="36"/>
      <c r="I6" s="35"/>
      <c r="J6" s="35"/>
      <c r="K6" s="35"/>
      <c r="L6" s="35"/>
    </row>
    <row r="7" spans="1:12" ht="15" customHeight="1" x14ac:dyDescent="0.2">
      <c r="A7" s="5" t="s">
        <v>1</v>
      </c>
      <c r="B7" s="34">
        <v>2130</v>
      </c>
      <c r="C7" s="34">
        <v>862</v>
      </c>
      <c r="D7" s="34">
        <v>1268</v>
      </c>
      <c r="E7" s="34">
        <v>2358</v>
      </c>
      <c r="F7" s="35"/>
      <c r="G7" s="35"/>
      <c r="H7" s="36"/>
      <c r="I7" s="35"/>
    </row>
    <row r="8" spans="1:12" ht="15" customHeight="1" x14ac:dyDescent="0.2">
      <c r="A8" s="5" t="s">
        <v>12</v>
      </c>
      <c r="B8" s="34">
        <v>1424</v>
      </c>
      <c r="C8" s="34">
        <v>629</v>
      </c>
      <c r="D8" s="34">
        <v>795</v>
      </c>
      <c r="E8" s="34">
        <v>1007</v>
      </c>
      <c r="F8" s="35"/>
      <c r="G8" s="35"/>
      <c r="H8" s="36"/>
      <c r="I8" s="35"/>
    </row>
    <row r="9" spans="1:12" ht="15" customHeight="1" x14ac:dyDescent="0.2">
      <c r="A9" s="5" t="s">
        <v>2</v>
      </c>
      <c r="B9" s="34">
        <v>1203</v>
      </c>
      <c r="C9" s="34">
        <v>555</v>
      </c>
      <c r="D9" s="34">
        <v>648</v>
      </c>
      <c r="E9" s="34">
        <v>767</v>
      </c>
      <c r="F9" s="35"/>
      <c r="G9" s="35"/>
      <c r="H9" s="36"/>
      <c r="I9" s="35"/>
    </row>
    <row r="10" spans="1:12" ht="15" customHeight="1" x14ac:dyDescent="0.2">
      <c r="A10" s="5" t="s">
        <v>3</v>
      </c>
      <c r="B10" s="34">
        <v>868</v>
      </c>
      <c r="C10" s="34">
        <v>447</v>
      </c>
      <c r="D10" s="34">
        <v>421</v>
      </c>
      <c r="E10" s="34">
        <v>248</v>
      </c>
      <c r="F10" s="35"/>
      <c r="G10" s="35"/>
      <c r="H10" s="36"/>
      <c r="I10" s="35"/>
    </row>
    <row r="11" spans="1:12" ht="15" customHeight="1" x14ac:dyDescent="0.2">
      <c r="A11" s="5" t="s">
        <v>4</v>
      </c>
      <c r="B11" s="34">
        <v>2482</v>
      </c>
      <c r="C11" s="34">
        <v>1208</v>
      </c>
      <c r="D11" s="34">
        <v>1274</v>
      </c>
      <c r="E11" s="34">
        <v>2692</v>
      </c>
      <c r="F11" s="35"/>
      <c r="G11" s="35"/>
      <c r="H11" s="36"/>
      <c r="I11" s="35"/>
    </row>
    <row r="12" spans="1:12" ht="15" customHeight="1" x14ac:dyDescent="0.2">
      <c r="A12" s="5" t="s">
        <v>5</v>
      </c>
      <c r="B12" s="34">
        <v>1074</v>
      </c>
      <c r="C12" s="34">
        <v>442</v>
      </c>
      <c r="D12" s="34">
        <v>632</v>
      </c>
      <c r="E12" s="34">
        <v>1019</v>
      </c>
      <c r="F12" s="35"/>
      <c r="G12" s="35"/>
      <c r="H12" s="36"/>
      <c r="I12" s="35"/>
    </row>
    <row r="13" spans="1:12" ht="15" customHeight="1" x14ac:dyDescent="0.2">
      <c r="A13" s="5" t="s">
        <v>6</v>
      </c>
      <c r="B13" s="34">
        <v>1065</v>
      </c>
      <c r="C13" s="34">
        <v>532</v>
      </c>
      <c r="D13" s="34">
        <v>533</v>
      </c>
      <c r="E13" s="34">
        <v>834</v>
      </c>
      <c r="F13" s="35"/>
      <c r="G13" s="35"/>
      <c r="H13" s="36"/>
      <c r="I13" s="35"/>
    </row>
    <row r="14" spans="1:12" ht="15" customHeight="1" x14ac:dyDescent="0.2">
      <c r="A14" s="5" t="s">
        <v>7</v>
      </c>
      <c r="B14" s="34">
        <v>621</v>
      </c>
      <c r="C14" s="34">
        <v>309</v>
      </c>
      <c r="D14" s="34">
        <v>312</v>
      </c>
      <c r="E14" s="34">
        <v>784</v>
      </c>
      <c r="F14" s="35"/>
      <c r="G14" s="35"/>
      <c r="H14" s="36"/>
      <c r="I14" s="35"/>
    </row>
    <row r="15" spans="1:12" ht="15" customHeight="1" x14ac:dyDescent="0.2">
      <c r="A15" s="5" t="s">
        <v>53</v>
      </c>
      <c r="B15" s="34">
        <v>1013</v>
      </c>
      <c r="C15" s="34">
        <v>482</v>
      </c>
      <c r="D15" s="34">
        <v>531</v>
      </c>
      <c r="E15" s="34">
        <v>748</v>
      </c>
      <c r="F15" s="35"/>
      <c r="G15" s="35"/>
      <c r="H15" s="36"/>
      <c r="I15" s="35"/>
    </row>
    <row r="16" spans="1:12" ht="15" customHeight="1" x14ac:dyDescent="0.2">
      <c r="A16" s="5" t="s">
        <v>13</v>
      </c>
      <c r="B16" s="34">
        <v>2569</v>
      </c>
      <c r="C16" s="34">
        <v>1278</v>
      </c>
      <c r="D16" s="34">
        <v>1291</v>
      </c>
      <c r="E16" s="34">
        <v>1674</v>
      </c>
      <c r="F16" s="35"/>
      <c r="G16" s="35"/>
      <c r="H16" s="36"/>
      <c r="I16" s="35"/>
    </row>
    <row r="17" spans="1:9" ht="15" customHeight="1" x14ac:dyDescent="0.2">
      <c r="A17" s="5" t="s">
        <v>8</v>
      </c>
      <c r="B17" s="34">
        <v>1103</v>
      </c>
      <c r="C17" s="34">
        <v>503</v>
      </c>
      <c r="D17" s="34">
        <v>600</v>
      </c>
      <c r="E17" s="34">
        <v>1265</v>
      </c>
      <c r="F17" s="35"/>
      <c r="G17" s="35"/>
      <c r="H17" s="36"/>
      <c r="I17" s="35"/>
    </row>
    <row r="18" spans="1:9" ht="15" customHeight="1" x14ac:dyDescent="0.2">
      <c r="A18" s="5" t="s">
        <v>9</v>
      </c>
      <c r="B18" s="34">
        <v>759</v>
      </c>
      <c r="C18" s="34">
        <v>305</v>
      </c>
      <c r="D18" s="34">
        <v>454</v>
      </c>
      <c r="E18" s="34">
        <v>983</v>
      </c>
      <c r="F18" s="35"/>
      <c r="G18" s="35"/>
      <c r="H18" s="36"/>
      <c r="I18" s="35"/>
    </row>
    <row r="19" spans="1:9" ht="15" customHeight="1" x14ac:dyDescent="0.2">
      <c r="A19" s="5" t="s">
        <v>14</v>
      </c>
      <c r="B19" s="34">
        <v>3531</v>
      </c>
      <c r="C19" s="34">
        <v>1808</v>
      </c>
      <c r="D19" s="34">
        <v>1723</v>
      </c>
      <c r="E19" s="34">
        <v>3142</v>
      </c>
      <c r="F19" s="35"/>
      <c r="G19" s="35"/>
      <c r="H19" s="36"/>
      <c r="I19" s="35"/>
    </row>
    <row r="20" spans="1:9" ht="15" customHeight="1" x14ac:dyDescent="0.2">
      <c r="A20" s="7" t="s">
        <v>46</v>
      </c>
      <c r="B20" s="37">
        <f>SUM(B6:B19)</f>
        <v>22154</v>
      </c>
      <c r="C20" s="37">
        <f t="shared" ref="C20:E20" si="0">SUM(C6:C19)</f>
        <v>10247</v>
      </c>
      <c r="D20" s="37">
        <f t="shared" si="0"/>
        <v>11907</v>
      </c>
      <c r="E20" s="37">
        <f t="shared" si="0"/>
        <v>18315</v>
      </c>
      <c r="F20" s="36"/>
      <c r="G20" s="14"/>
      <c r="H20" s="36"/>
      <c r="I20" s="14"/>
    </row>
    <row r="21" spans="1:9" ht="15" customHeight="1" x14ac:dyDescent="0.2">
      <c r="A21" s="38"/>
      <c r="F21" s="14"/>
      <c r="G21" s="14"/>
      <c r="H21" s="14"/>
      <c r="I21" s="14"/>
    </row>
    <row r="22" spans="1:9" ht="15" customHeight="1" x14ac:dyDescent="0.2">
      <c r="A22" s="71" t="s">
        <v>73</v>
      </c>
    </row>
  </sheetData>
  <mergeCells count="4">
    <mergeCell ref="A4:A5"/>
    <mergeCell ref="B4:B5"/>
    <mergeCell ref="A2:E2"/>
    <mergeCell ref="C4:E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showGridLines="0" tabSelected="1" zoomScale="80" zoomScaleNormal="80" zoomScaleSheetLayoutView="66" workbookViewId="0">
      <selection activeCell="B7" sqref="B7"/>
    </sheetView>
  </sheetViews>
  <sheetFormatPr defaultColWidth="8.85546875" defaultRowHeight="15" customHeight="1" x14ac:dyDescent="0.2"/>
  <cols>
    <col min="1" max="1" width="24.5703125" style="4" customWidth="1"/>
    <col min="2" max="8" width="22.5703125" style="4" customWidth="1"/>
    <col min="9" max="16384" width="8.85546875" style="4"/>
  </cols>
  <sheetData>
    <row r="1" spans="1:8" s="72" customFormat="1" ht="15" customHeight="1" x14ac:dyDescent="0.2">
      <c r="H1" s="31" t="s">
        <v>140</v>
      </c>
    </row>
    <row r="2" spans="1:8" s="32" customFormat="1" ht="30" customHeight="1" x14ac:dyDescent="0.2">
      <c r="A2" s="92" t="s">
        <v>139</v>
      </c>
      <c r="B2" s="92"/>
      <c r="C2" s="92"/>
      <c r="D2" s="92"/>
      <c r="E2" s="92"/>
      <c r="F2" s="92"/>
      <c r="G2" s="92"/>
      <c r="H2" s="92"/>
    </row>
    <row r="3" spans="1:8" ht="15" customHeight="1" x14ac:dyDescent="0.2">
      <c r="A3" s="66"/>
      <c r="G3" s="67"/>
    </row>
    <row r="4" spans="1:8" ht="45" customHeight="1" x14ac:dyDescent="0.2">
      <c r="A4" s="86" t="s">
        <v>52</v>
      </c>
      <c r="B4" s="101" t="s">
        <v>19</v>
      </c>
      <c r="C4" s="102"/>
      <c r="D4" s="1" t="s">
        <v>82</v>
      </c>
      <c r="E4" s="1" t="s">
        <v>42</v>
      </c>
      <c r="F4" s="1" t="s">
        <v>100</v>
      </c>
      <c r="G4" s="1" t="s">
        <v>99</v>
      </c>
      <c r="H4" s="2" t="s">
        <v>20</v>
      </c>
    </row>
    <row r="5" spans="1:8" ht="15" customHeight="1" x14ac:dyDescent="0.2">
      <c r="A5" s="100"/>
      <c r="B5" s="96" t="s">
        <v>54</v>
      </c>
      <c r="C5" s="96" t="s">
        <v>114</v>
      </c>
      <c r="D5" s="96" t="s">
        <v>54</v>
      </c>
      <c r="E5" s="96" t="s">
        <v>54</v>
      </c>
      <c r="F5" s="96" t="s">
        <v>54</v>
      </c>
      <c r="G5" s="98" t="s">
        <v>54</v>
      </c>
      <c r="H5" s="96" t="s">
        <v>54</v>
      </c>
    </row>
    <row r="6" spans="1:8" ht="15" customHeight="1" x14ac:dyDescent="0.2">
      <c r="A6" s="87"/>
      <c r="B6" s="97"/>
      <c r="C6" s="97"/>
      <c r="D6" s="97"/>
      <c r="E6" s="97"/>
      <c r="F6" s="97"/>
      <c r="G6" s="99"/>
      <c r="H6" s="97"/>
    </row>
    <row r="7" spans="1:8" ht="15" customHeight="1" x14ac:dyDescent="0.2">
      <c r="A7" s="13" t="s">
        <v>0</v>
      </c>
      <c r="B7" s="34">
        <v>306</v>
      </c>
      <c r="C7" s="34">
        <v>109</v>
      </c>
      <c r="D7" s="34">
        <v>49</v>
      </c>
      <c r="E7" s="34">
        <v>31</v>
      </c>
      <c r="F7" s="34">
        <v>53</v>
      </c>
      <c r="G7" s="34">
        <v>17</v>
      </c>
      <c r="H7" s="68">
        <v>213</v>
      </c>
    </row>
    <row r="8" spans="1:8" ht="15" customHeight="1" x14ac:dyDescent="0.2">
      <c r="A8" s="5" t="s">
        <v>1</v>
      </c>
      <c r="B8" s="34">
        <v>318</v>
      </c>
      <c r="C8" s="34">
        <v>125</v>
      </c>
      <c r="D8" s="34">
        <v>79</v>
      </c>
      <c r="E8" s="34">
        <v>26</v>
      </c>
      <c r="F8" s="34">
        <v>51</v>
      </c>
      <c r="G8" s="34">
        <v>7</v>
      </c>
      <c r="H8" s="68">
        <v>442</v>
      </c>
    </row>
    <row r="9" spans="1:8" ht="15" customHeight="1" x14ac:dyDescent="0.2">
      <c r="A9" s="5" t="s">
        <v>12</v>
      </c>
      <c r="B9" s="34">
        <v>269</v>
      </c>
      <c r="C9" s="34">
        <v>119</v>
      </c>
      <c r="D9" s="34">
        <v>54</v>
      </c>
      <c r="E9" s="34">
        <v>51</v>
      </c>
      <c r="F9" s="34">
        <v>54</v>
      </c>
      <c r="G9" s="34">
        <v>12</v>
      </c>
      <c r="H9" s="68">
        <v>231</v>
      </c>
    </row>
    <row r="10" spans="1:8" ht="15" customHeight="1" x14ac:dyDescent="0.2">
      <c r="A10" s="5" t="s">
        <v>2</v>
      </c>
      <c r="B10" s="34">
        <v>258</v>
      </c>
      <c r="C10" s="34">
        <v>116</v>
      </c>
      <c r="D10" s="34">
        <v>31</v>
      </c>
      <c r="E10" s="34">
        <v>29</v>
      </c>
      <c r="F10" s="34">
        <v>37</v>
      </c>
      <c r="G10" s="34">
        <v>6</v>
      </c>
      <c r="H10" s="68">
        <v>110</v>
      </c>
    </row>
    <row r="11" spans="1:8" ht="15" customHeight="1" x14ac:dyDescent="0.2">
      <c r="A11" s="5" t="s">
        <v>3</v>
      </c>
      <c r="B11" s="34">
        <v>115</v>
      </c>
      <c r="C11" s="34">
        <v>36</v>
      </c>
      <c r="D11" s="34">
        <v>30</v>
      </c>
      <c r="E11" s="34">
        <v>10</v>
      </c>
      <c r="F11" s="34">
        <v>31</v>
      </c>
      <c r="G11" s="34">
        <v>5</v>
      </c>
      <c r="H11" s="68">
        <v>101</v>
      </c>
    </row>
    <row r="12" spans="1:8" ht="15" customHeight="1" x14ac:dyDescent="0.2">
      <c r="A12" s="5" t="s">
        <v>4</v>
      </c>
      <c r="B12" s="34">
        <v>625</v>
      </c>
      <c r="C12" s="34">
        <v>243</v>
      </c>
      <c r="D12" s="34">
        <v>155</v>
      </c>
      <c r="E12" s="34">
        <v>81</v>
      </c>
      <c r="F12" s="34">
        <v>170</v>
      </c>
      <c r="G12" s="34">
        <v>25</v>
      </c>
      <c r="H12" s="68">
        <v>431</v>
      </c>
    </row>
    <row r="13" spans="1:8" ht="15" customHeight="1" x14ac:dyDescent="0.2">
      <c r="A13" s="5" t="s">
        <v>5</v>
      </c>
      <c r="B13" s="34">
        <v>193</v>
      </c>
      <c r="C13" s="34">
        <v>81</v>
      </c>
      <c r="D13" s="34">
        <v>56</v>
      </c>
      <c r="E13" s="34">
        <v>18</v>
      </c>
      <c r="F13" s="34">
        <v>40</v>
      </c>
      <c r="G13" s="34">
        <v>7</v>
      </c>
      <c r="H13" s="68">
        <v>165</v>
      </c>
    </row>
    <row r="14" spans="1:8" ht="15" customHeight="1" x14ac:dyDescent="0.2">
      <c r="A14" s="5" t="s">
        <v>6</v>
      </c>
      <c r="B14" s="34">
        <v>188</v>
      </c>
      <c r="C14" s="34">
        <v>90</v>
      </c>
      <c r="D14" s="34">
        <v>37</v>
      </c>
      <c r="E14" s="34">
        <v>22</v>
      </c>
      <c r="F14" s="34">
        <v>30</v>
      </c>
      <c r="G14" s="34">
        <v>4</v>
      </c>
      <c r="H14" s="68">
        <v>131</v>
      </c>
    </row>
    <row r="15" spans="1:8" ht="15" customHeight="1" x14ac:dyDescent="0.2">
      <c r="A15" s="5" t="s">
        <v>7</v>
      </c>
      <c r="B15" s="34">
        <v>180</v>
      </c>
      <c r="C15" s="34">
        <v>85</v>
      </c>
      <c r="D15" s="34">
        <v>43</v>
      </c>
      <c r="E15" s="34">
        <v>29</v>
      </c>
      <c r="F15" s="34">
        <v>54</v>
      </c>
      <c r="G15" s="34">
        <v>6</v>
      </c>
      <c r="H15" s="68">
        <v>79</v>
      </c>
    </row>
    <row r="16" spans="1:8" ht="15" customHeight="1" x14ac:dyDescent="0.2">
      <c r="A16" s="5" t="s">
        <v>53</v>
      </c>
      <c r="B16" s="34">
        <v>144</v>
      </c>
      <c r="C16" s="34">
        <v>46</v>
      </c>
      <c r="D16" s="34">
        <v>35</v>
      </c>
      <c r="E16" s="34">
        <v>32</v>
      </c>
      <c r="F16" s="34">
        <v>26</v>
      </c>
      <c r="G16" s="34">
        <v>8</v>
      </c>
      <c r="H16" s="68">
        <v>103</v>
      </c>
    </row>
    <row r="17" spans="1:8" ht="15" customHeight="1" x14ac:dyDescent="0.2">
      <c r="A17" s="5" t="s">
        <v>13</v>
      </c>
      <c r="B17" s="34">
        <v>508</v>
      </c>
      <c r="C17" s="34">
        <v>225</v>
      </c>
      <c r="D17" s="34">
        <v>133</v>
      </c>
      <c r="E17" s="34">
        <v>60</v>
      </c>
      <c r="F17" s="34">
        <v>90</v>
      </c>
      <c r="G17" s="34">
        <v>20</v>
      </c>
      <c r="H17" s="68">
        <v>288</v>
      </c>
    </row>
    <row r="18" spans="1:8" ht="15" customHeight="1" x14ac:dyDescent="0.2">
      <c r="A18" s="5" t="s">
        <v>8</v>
      </c>
      <c r="B18" s="34">
        <v>234</v>
      </c>
      <c r="C18" s="34">
        <v>108</v>
      </c>
      <c r="D18" s="34">
        <v>53</v>
      </c>
      <c r="E18" s="34">
        <v>23</v>
      </c>
      <c r="F18" s="34">
        <v>65</v>
      </c>
      <c r="G18" s="34">
        <v>19</v>
      </c>
      <c r="H18" s="68">
        <v>226</v>
      </c>
    </row>
    <row r="19" spans="1:8" ht="15" customHeight="1" x14ac:dyDescent="0.2">
      <c r="A19" s="5" t="s">
        <v>9</v>
      </c>
      <c r="B19" s="34">
        <v>165</v>
      </c>
      <c r="C19" s="34">
        <v>63</v>
      </c>
      <c r="D19" s="34">
        <v>39</v>
      </c>
      <c r="E19" s="34">
        <v>20</v>
      </c>
      <c r="F19" s="34">
        <v>28</v>
      </c>
      <c r="G19" s="34">
        <v>6</v>
      </c>
      <c r="H19" s="68">
        <v>122</v>
      </c>
    </row>
    <row r="20" spans="1:8" ht="15" customHeight="1" x14ac:dyDescent="0.2">
      <c r="A20" s="5" t="s">
        <v>14</v>
      </c>
      <c r="B20" s="34">
        <v>685</v>
      </c>
      <c r="C20" s="34">
        <v>332</v>
      </c>
      <c r="D20" s="34">
        <v>208</v>
      </c>
      <c r="E20" s="34">
        <v>49</v>
      </c>
      <c r="F20" s="34">
        <v>200</v>
      </c>
      <c r="G20" s="34">
        <v>54</v>
      </c>
      <c r="H20" s="68">
        <v>671</v>
      </c>
    </row>
    <row r="21" spans="1:8" ht="15" customHeight="1" x14ac:dyDescent="0.2">
      <c r="A21" s="7" t="s">
        <v>46</v>
      </c>
      <c r="B21" s="37">
        <f>SUM(B7:B20)</f>
        <v>4188</v>
      </c>
      <c r="C21" s="37">
        <f t="shared" ref="C21:H21" si="0">SUM(C7:C20)</f>
        <v>1778</v>
      </c>
      <c r="D21" s="37">
        <f t="shared" si="0"/>
        <v>1002</v>
      </c>
      <c r="E21" s="37">
        <f t="shared" si="0"/>
        <v>481</v>
      </c>
      <c r="F21" s="37">
        <f t="shared" si="0"/>
        <v>929</v>
      </c>
      <c r="G21" s="37">
        <f t="shared" si="0"/>
        <v>196</v>
      </c>
      <c r="H21" s="37">
        <f t="shared" si="0"/>
        <v>3313</v>
      </c>
    </row>
    <row r="22" spans="1:8" ht="15" customHeight="1" x14ac:dyDescent="0.2">
      <c r="A22" s="38"/>
    </row>
    <row r="23" spans="1:8" ht="15" customHeight="1" x14ac:dyDescent="0.2">
      <c r="A23" s="71" t="s">
        <v>73</v>
      </c>
    </row>
  </sheetData>
  <mergeCells count="10">
    <mergeCell ref="A2:H2"/>
    <mergeCell ref="F5:F6"/>
    <mergeCell ref="G5:G6"/>
    <mergeCell ref="H5:H6"/>
    <mergeCell ref="E5:E6"/>
    <mergeCell ref="C5:C6"/>
    <mergeCell ref="B5:B6"/>
    <mergeCell ref="D5:D6"/>
    <mergeCell ref="A4:A6"/>
    <mergeCell ref="B4:C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zoomScale="80" zoomScaleNormal="80" zoomScaleSheetLayoutView="66" workbookViewId="0">
      <selection activeCell="B7" sqref="B7"/>
    </sheetView>
  </sheetViews>
  <sheetFormatPr defaultColWidth="8.85546875" defaultRowHeight="15" customHeight="1" x14ac:dyDescent="0.2"/>
  <cols>
    <col min="1" max="1" width="20.85546875" style="4" customWidth="1"/>
    <col min="2" max="9" width="18.7109375" style="4" customWidth="1"/>
    <col min="10" max="16384" width="8.85546875" style="4"/>
  </cols>
  <sheetData>
    <row r="1" spans="1:9" s="72" customFormat="1" ht="15" customHeight="1" x14ac:dyDescent="0.2">
      <c r="I1" s="31" t="s">
        <v>142</v>
      </c>
    </row>
    <row r="2" spans="1:9" s="32" customFormat="1" ht="30" customHeight="1" x14ac:dyDescent="0.2">
      <c r="A2" s="92" t="s">
        <v>83</v>
      </c>
      <c r="B2" s="92"/>
      <c r="C2" s="92"/>
      <c r="D2" s="92"/>
      <c r="E2" s="92"/>
      <c r="F2" s="92"/>
      <c r="G2" s="92"/>
      <c r="H2" s="92"/>
      <c r="I2" s="92"/>
    </row>
    <row r="4" spans="1:9" ht="15" customHeight="1" x14ac:dyDescent="0.2">
      <c r="A4" s="86" t="s">
        <v>52</v>
      </c>
      <c r="B4" s="96" t="s">
        <v>141</v>
      </c>
      <c r="C4" s="96" t="s">
        <v>94</v>
      </c>
      <c r="D4" s="93" t="s">
        <v>143</v>
      </c>
      <c r="E4" s="94"/>
      <c r="F4" s="94"/>
      <c r="G4" s="94"/>
      <c r="H4" s="94"/>
      <c r="I4" s="95"/>
    </row>
    <row r="5" spans="1:9" ht="15" customHeight="1" x14ac:dyDescent="0.2">
      <c r="A5" s="100"/>
      <c r="B5" s="105"/>
      <c r="C5" s="105"/>
      <c r="D5" s="93" t="s">
        <v>67</v>
      </c>
      <c r="E5" s="94"/>
      <c r="F5" s="94"/>
      <c r="G5" s="94"/>
      <c r="H5" s="96" t="s">
        <v>69</v>
      </c>
      <c r="I5" s="103" t="s">
        <v>68</v>
      </c>
    </row>
    <row r="6" spans="1:9" ht="43.5" customHeight="1" x14ac:dyDescent="0.2">
      <c r="A6" s="87"/>
      <c r="B6" s="97"/>
      <c r="C6" s="97"/>
      <c r="D6" s="18" t="s">
        <v>70</v>
      </c>
      <c r="E6" s="18" t="s">
        <v>71</v>
      </c>
      <c r="F6" s="18" t="s">
        <v>72</v>
      </c>
      <c r="G6" s="1" t="s">
        <v>115</v>
      </c>
      <c r="H6" s="97"/>
      <c r="I6" s="104"/>
    </row>
    <row r="7" spans="1:9" ht="15" customHeight="1" x14ac:dyDescent="0.2">
      <c r="A7" s="13" t="s">
        <v>0</v>
      </c>
      <c r="B7" s="34">
        <v>1413</v>
      </c>
      <c r="C7" s="46">
        <v>49</v>
      </c>
      <c r="D7" s="34">
        <v>16</v>
      </c>
      <c r="E7" s="34">
        <v>57</v>
      </c>
      <c r="F7" s="48">
        <v>11</v>
      </c>
      <c r="G7" s="64">
        <v>19</v>
      </c>
      <c r="H7" s="65">
        <v>78</v>
      </c>
      <c r="I7" s="65">
        <v>302</v>
      </c>
    </row>
    <row r="8" spans="1:9" ht="15" customHeight="1" x14ac:dyDescent="0.2">
      <c r="A8" s="5" t="s">
        <v>1</v>
      </c>
      <c r="B8" s="34">
        <v>2364</v>
      </c>
      <c r="C8" s="46">
        <v>79</v>
      </c>
      <c r="D8" s="34">
        <v>54</v>
      </c>
      <c r="E8" s="34">
        <v>83</v>
      </c>
      <c r="F8" s="48">
        <v>11</v>
      </c>
      <c r="G8" s="64">
        <v>20</v>
      </c>
      <c r="H8" s="65">
        <v>136</v>
      </c>
      <c r="I8" s="65">
        <v>339</v>
      </c>
    </row>
    <row r="9" spans="1:9" ht="15" customHeight="1" x14ac:dyDescent="0.2">
      <c r="A9" s="5" t="s">
        <v>12</v>
      </c>
      <c r="B9" s="34">
        <v>1197</v>
      </c>
      <c r="C9" s="46">
        <v>44</v>
      </c>
      <c r="D9" s="34">
        <v>26</v>
      </c>
      <c r="E9" s="34">
        <v>45</v>
      </c>
      <c r="F9" s="48">
        <v>1</v>
      </c>
      <c r="G9" s="64">
        <v>19</v>
      </c>
      <c r="H9" s="65">
        <v>85</v>
      </c>
      <c r="I9" s="65">
        <v>177</v>
      </c>
    </row>
    <row r="10" spans="1:9" ht="15" customHeight="1" x14ac:dyDescent="0.2">
      <c r="A10" s="5" t="s">
        <v>2</v>
      </c>
      <c r="B10" s="34">
        <v>1356</v>
      </c>
      <c r="C10" s="46">
        <v>52</v>
      </c>
      <c r="D10" s="34">
        <v>25</v>
      </c>
      <c r="E10" s="34">
        <v>28</v>
      </c>
      <c r="F10" s="48">
        <v>2</v>
      </c>
      <c r="G10" s="64">
        <v>11</v>
      </c>
      <c r="H10" s="65">
        <v>81</v>
      </c>
      <c r="I10" s="65">
        <v>164</v>
      </c>
    </row>
    <row r="11" spans="1:9" ht="15" customHeight="1" x14ac:dyDescent="0.2">
      <c r="A11" s="5" t="s">
        <v>3</v>
      </c>
      <c r="B11" s="34">
        <v>1023</v>
      </c>
      <c r="C11" s="46">
        <v>25</v>
      </c>
      <c r="D11" s="34">
        <v>22</v>
      </c>
      <c r="E11" s="34">
        <v>51</v>
      </c>
      <c r="F11" s="48">
        <v>7</v>
      </c>
      <c r="G11" s="64">
        <v>13</v>
      </c>
      <c r="H11" s="65">
        <v>81</v>
      </c>
      <c r="I11" s="65">
        <v>184</v>
      </c>
    </row>
    <row r="12" spans="1:9" ht="15" customHeight="1" x14ac:dyDescent="0.2">
      <c r="A12" s="5" t="s">
        <v>4</v>
      </c>
      <c r="B12" s="34">
        <v>3016</v>
      </c>
      <c r="C12" s="46">
        <v>63</v>
      </c>
      <c r="D12" s="34">
        <v>70</v>
      </c>
      <c r="E12" s="34">
        <v>47</v>
      </c>
      <c r="F12" s="48">
        <v>17</v>
      </c>
      <c r="G12" s="64">
        <v>40</v>
      </c>
      <c r="H12" s="65">
        <v>186</v>
      </c>
      <c r="I12" s="65">
        <v>501</v>
      </c>
    </row>
    <row r="13" spans="1:9" ht="15" customHeight="1" x14ac:dyDescent="0.2">
      <c r="A13" s="5" t="s">
        <v>5</v>
      </c>
      <c r="B13" s="34">
        <v>1066</v>
      </c>
      <c r="C13" s="46">
        <v>51</v>
      </c>
      <c r="D13" s="34">
        <v>17</v>
      </c>
      <c r="E13" s="34">
        <v>21</v>
      </c>
      <c r="F13" s="48">
        <v>3</v>
      </c>
      <c r="G13" s="64">
        <v>9</v>
      </c>
      <c r="H13" s="65">
        <v>57</v>
      </c>
      <c r="I13" s="65">
        <v>189</v>
      </c>
    </row>
    <row r="14" spans="1:9" ht="15" customHeight="1" x14ac:dyDescent="0.2">
      <c r="A14" s="5" t="s">
        <v>6</v>
      </c>
      <c r="B14" s="34">
        <v>1112</v>
      </c>
      <c r="C14" s="46">
        <v>54</v>
      </c>
      <c r="D14" s="34">
        <v>10</v>
      </c>
      <c r="E14" s="34">
        <v>48</v>
      </c>
      <c r="F14" s="48">
        <v>3</v>
      </c>
      <c r="G14" s="64">
        <v>13</v>
      </c>
      <c r="H14" s="65">
        <v>62</v>
      </c>
      <c r="I14" s="65">
        <v>154</v>
      </c>
    </row>
    <row r="15" spans="1:9" ht="15" customHeight="1" x14ac:dyDescent="0.2">
      <c r="A15" s="5" t="s">
        <v>7</v>
      </c>
      <c r="B15" s="34">
        <v>897</v>
      </c>
      <c r="C15" s="46">
        <v>74</v>
      </c>
      <c r="D15" s="34">
        <v>17</v>
      </c>
      <c r="E15" s="34">
        <v>23</v>
      </c>
      <c r="F15" s="48">
        <v>5</v>
      </c>
      <c r="G15" s="64">
        <v>10</v>
      </c>
      <c r="H15" s="65">
        <v>65</v>
      </c>
      <c r="I15" s="65">
        <v>125</v>
      </c>
    </row>
    <row r="16" spans="1:9" ht="15" customHeight="1" x14ac:dyDescent="0.2">
      <c r="A16" s="5" t="s">
        <v>53</v>
      </c>
      <c r="B16" s="34">
        <v>625</v>
      </c>
      <c r="C16" s="46">
        <v>37</v>
      </c>
      <c r="D16" s="34">
        <v>14</v>
      </c>
      <c r="E16" s="34">
        <v>23</v>
      </c>
      <c r="F16" s="48">
        <v>1</v>
      </c>
      <c r="G16" s="64">
        <v>10</v>
      </c>
      <c r="H16" s="65">
        <v>65</v>
      </c>
      <c r="I16" s="65">
        <v>131</v>
      </c>
    </row>
    <row r="17" spans="1:9" ht="15" customHeight="1" x14ac:dyDescent="0.2">
      <c r="A17" s="5" t="s">
        <v>13</v>
      </c>
      <c r="B17" s="34">
        <v>1865</v>
      </c>
      <c r="C17" s="46">
        <v>67</v>
      </c>
      <c r="D17" s="34">
        <v>45</v>
      </c>
      <c r="E17" s="34">
        <v>45</v>
      </c>
      <c r="F17" s="48">
        <v>8</v>
      </c>
      <c r="G17" s="64">
        <v>21</v>
      </c>
      <c r="H17" s="65">
        <v>103</v>
      </c>
      <c r="I17" s="65">
        <v>222</v>
      </c>
    </row>
    <row r="18" spans="1:9" ht="15" customHeight="1" x14ac:dyDescent="0.2">
      <c r="A18" s="5" t="s">
        <v>8</v>
      </c>
      <c r="B18" s="34">
        <v>1163</v>
      </c>
      <c r="C18" s="46">
        <v>30</v>
      </c>
      <c r="D18" s="34">
        <v>21</v>
      </c>
      <c r="E18" s="34">
        <v>41</v>
      </c>
      <c r="F18" s="48">
        <v>7</v>
      </c>
      <c r="G18" s="64">
        <v>9</v>
      </c>
      <c r="H18" s="65">
        <v>82</v>
      </c>
      <c r="I18" s="65">
        <v>179</v>
      </c>
    </row>
    <row r="19" spans="1:9" ht="15" customHeight="1" x14ac:dyDescent="0.2">
      <c r="A19" s="5" t="s">
        <v>9</v>
      </c>
      <c r="B19" s="34">
        <v>791</v>
      </c>
      <c r="C19" s="46">
        <v>31</v>
      </c>
      <c r="D19" s="34">
        <v>17</v>
      </c>
      <c r="E19" s="34">
        <v>23</v>
      </c>
      <c r="F19" s="48">
        <v>5</v>
      </c>
      <c r="G19" s="64">
        <v>10</v>
      </c>
      <c r="H19" s="65">
        <v>40</v>
      </c>
      <c r="I19" s="65">
        <v>146</v>
      </c>
    </row>
    <row r="20" spans="1:9" ht="15" customHeight="1" x14ac:dyDescent="0.2">
      <c r="A20" s="5" t="s">
        <v>14</v>
      </c>
      <c r="B20" s="34">
        <v>3957</v>
      </c>
      <c r="C20" s="46">
        <v>123</v>
      </c>
      <c r="D20" s="34">
        <v>83</v>
      </c>
      <c r="E20" s="34">
        <v>131</v>
      </c>
      <c r="F20" s="48">
        <v>17</v>
      </c>
      <c r="G20" s="64">
        <v>47</v>
      </c>
      <c r="H20" s="65">
        <v>198</v>
      </c>
      <c r="I20" s="65">
        <v>490</v>
      </c>
    </row>
    <row r="21" spans="1:9" ht="15" customHeight="1" x14ac:dyDescent="0.2">
      <c r="A21" s="7" t="s">
        <v>46</v>
      </c>
      <c r="B21" s="37">
        <f>SUM(B7:B20)</f>
        <v>21845</v>
      </c>
      <c r="C21" s="59">
        <f t="shared" ref="C21:I21" si="0">SUM(C7:C20)</f>
        <v>779</v>
      </c>
      <c r="D21" s="37">
        <f t="shared" si="0"/>
        <v>437</v>
      </c>
      <c r="E21" s="37">
        <f t="shared" si="0"/>
        <v>666</v>
      </c>
      <c r="F21" s="37">
        <f t="shared" si="0"/>
        <v>98</v>
      </c>
      <c r="G21" s="37">
        <f t="shared" si="0"/>
        <v>251</v>
      </c>
      <c r="H21" s="37">
        <f t="shared" si="0"/>
        <v>1319</v>
      </c>
      <c r="I21" s="37">
        <f t="shared" si="0"/>
        <v>3303</v>
      </c>
    </row>
    <row r="22" spans="1:9" ht="15" customHeight="1" x14ac:dyDescent="0.2">
      <c r="A22" s="38"/>
    </row>
    <row r="23" spans="1:9" ht="15" customHeight="1" x14ac:dyDescent="0.2">
      <c r="A23" s="71" t="s">
        <v>73</v>
      </c>
    </row>
  </sheetData>
  <mergeCells count="8">
    <mergeCell ref="I5:I6"/>
    <mergeCell ref="B4:B6"/>
    <mergeCell ref="C4:C6"/>
    <mergeCell ref="A4:A6"/>
    <mergeCell ref="A2:I2"/>
    <mergeCell ref="D5:G5"/>
    <mergeCell ref="D4:I4"/>
    <mergeCell ref="H5:H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33.140625" style="4" customWidth="1"/>
    <col min="2" max="4" width="32.85546875" style="4" customWidth="1"/>
    <col min="5" max="16384" width="8.85546875" style="4"/>
  </cols>
  <sheetData>
    <row r="1" spans="1:4" s="72" customFormat="1" ht="15" customHeight="1" x14ac:dyDescent="0.2">
      <c r="D1" s="31" t="s">
        <v>144</v>
      </c>
    </row>
    <row r="2" spans="1:4" s="32" customFormat="1" ht="30" customHeight="1" x14ac:dyDescent="0.2">
      <c r="A2" s="92" t="s">
        <v>145</v>
      </c>
      <c r="B2" s="92"/>
      <c r="C2" s="92"/>
      <c r="D2" s="92"/>
    </row>
    <row r="4" spans="1:4" ht="30" customHeight="1" x14ac:dyDescent="0.2">
      <c r="A4" s="86" t="s">
        <v>52</v>
      </c>
      <c r="B4" s="106" t="s">
        <v>116</v>
      </c>
      <c r="C4" s="106"/>
      <c r="D4" s="107"/>
    </row>
    <row r="5" spans="1:4" ht="15" customHeight="1" x14ac:dyDescent="0.2">
      <c r="A5" s="87"/>
      <c r="B5" s="12" t="s">
        <v>60</v>
      </c>
      <c r="C5" s="18" t="s">
        <v>61</v>
      </c>
      <c r="D5" s="19" t="s">
        <v>146</v>
      </c>
    </row>
    <row r="6" spans="1:4" ht="15" customHeight="1" x14ac:dyDescent="0.2">
      <c r="A6" s="13" t="s">
        <v>0</v>
      </c>
      <c r="B6" s="41">
        <v>276</v>
      </c>
      <c r="C6" s="41">
        <v>167</v>
      </c>
      <c r="D6" s="57">
        <v>1315</v>
      </c>
    </row>
    <row r="7" spans="1:4" ht="15" customHeight="1" x14ac:dyDescent="0.2">
      <c r="A7" s="5" t="s">
        <v>1</v>
      </c>
      <c r="B7" s="34">
        <v>439</v>
      </c>
      <c r="C7" s="34">
        <v>276</v>
      </c>
      <c r="D7" s="57">
        <v>2611</v>
      </c>
    </row>
    <row r="8" spans="1:4" ht="15" customHeight="1" x14ac:dyDescent="0.2">
      <c r="A8" s="5" t="s">
        <v>12</v>
      </c>
      <c r="B8" s="34">
        <v>203</v>
      </c>
      <c r="C8" s="34">
        <v>164</v>
      </c>
      <c r="D8" s="57">
        <v>1233</v>
      </c>
    </row>
    <row r="9" spans="1:4" ht="15" customHeight="1" x14ac:dyDescent="0.2">
      <c r="A9" s="5" t="s">
        <v>2</v>
      </c>
      <c r="B9" s="34">
        <v>225</v>
      </c>
      <c r="C9" s="34">
        <v>159</v>
      </c>
      <c r="D9" s="57">
        <v>1339</v>
      </c>
    </row>
    <row r="10" spans="1:4" ht="15" customHeight="1" x14ac:dyDescent="0.2">
      <c r="A10" s="5" t="s">
        <v>3</v>
      </c>
      <c r="B10" s="34">
        <v>229</v>
      </c>
      <c r="C10" s="34">
        <v>154</v>
      </c>
      <c r="D10" s="57">
        <v>936</v>
      </c>
    </row>
    <row r="11" spans="1:4" ht="15" customHeight="1" x14ac:dyDescent="0.2">
      <c r="A11" s="5" t="s">
        <v>4</v>
      </c>
      <c r="B11" s="34">
        <v>495</v>
      </c>
      <c r="C11" s="34">
        <v>285</v>
      </c>
      <c r="D11" s="57">
        <v>2818</v>
      </c>
    </row>
    <row r="12" spans="1:4" ht="15" customHeight="1" x14ac:dyDescent="0.2">
      <c r="A12" s="5" t="s">
        <v>5</v>
      </c>
      <c r="B12" s="34">
        <v>185</v>
      </c>
      <c r="C12" s="34">
        <v>90</v>
      </c>
      <c r="D12" s="57">
        <v>1043</v>
      </c>
    </row>
    <row r="13" spans="1:4" ht="15" customHeight="1" x14ac:dyDescent="0.2">
      <c r="A13" s="5" t="s">
        <v>6</v>
      </c>
      <c r="B13" s="34">
        <v>173</v>
      </c>
      <c r="C13" s="34">
        <v>99</v>
      </c>
      <c r="D13" s="57">
        <v>1135</v>
      </c>
    </row>
    <row r="14" spans="1:4" ht="15" customHeight="1" x14ac:dyDescent="0.2">
      <c r="A14" s="5" t="s">
        <v>7</v>
      </c>
      <c r="B14" s="34">
        <v>159</v>
      </c>
      <c r="C14" s="34">
        <v>116</v>
      </c>
      <c r="D14" s="57">
        <v>920</v>
      </c>
    </row>
    <row r="15" spans="1:4" ht="15" customHeight="1" x14ac:dyDescent="0.2">
      <c r="A15" s="5" t="s">
        <v>53</v>
      </c>
      <c r="B15" s="34">
        <v>145</v>
      </c>
      <c r="C15" s="34">
        <v>88</v>
      </c>
      <c r="D15" s="57">
        <v>677</v>
      </c>
    </row>
    <row r="16" spans="1:4" ht="15" customHeight="1" x14ac:dyDescent="0.2">
      <c r="A16" s="5" t="s">
        <v>13</v>
      </c>
      <c r="B16" s="34">
        <v>350</v>
      </c>
      <c r="C16" s="34">
        <v>187</v>
      </c>
      <c r="D16" s="57">
        <v>1932</v>
      </c>
    </row>
    <row r="17" spans="1:4" ht="15" customHeight="1" x14ac:dyDescent="0.2">
      <c r="A17" s="5" t="s">
        <v>8</v>
      </c>
      <c r="B17" s="34">
        <v>206</v>
      </c>
      <c r="C17" s="34">
        <v>133</v>
      </c>
      <c r="D17" s="57">
        <v>1102</v>
      </c>
    </row>
    <row r="18" spans="1:4" ht="15" customHeight="1" x14ac:dyDescent="0.2">
      <c r="A18" s="5" t="s">
        <v>9</v>
      </c>
      <c r="B18" s="34">
        <v>144</v>
      </c>
      <c r="C18" s="34">
        <v>66</v>
      </c>
      <c r="D18" s="57">
        <v>803</v>
      </c>
    </row>
    <row r="19" spans="1:4" ht="15" customHeight="1" x14ac:dyDescent="0.2">
      <c r="A19" s="5" t="s">
        <v>14</v>
      </c>
      <c r="B19" s="34">
        <v>621</v>
      </c>
      <c r="C19" s="34">
        <v>306</v>
      </c>
      <c r="D19" s="57">
        <v>3793</v>
      </c>
    </row>
    <row r="20" spans="1:4" ht="15" customHeight="1" x14ac:dyDescent="0.2">
      <c r="A20" s="7" t="s">
        <v>46</v>
      </c>
      <c r="B20" s="37">
        <f>SUM(B6:B19)</f>
        <v>3850</v>
      </c>
      <c r="C20" s="37">
        <f t="shared" ref="C20:D20" si="0">SUM(C6:C19)</f>
        <v>2290</v>
      </c>
      <c r="D20" s="37">
        <f t="shared" si="0"/>
        <v>21657</v>
      </c>
    </row>
    <row r="21" spans="1:4" ht="15" customHeight="1" x14ac:dyDescent="0.2">
      <c r="A21" s="38"/>
    </row>
    <row r="22" spans="1:4" ht="15" customHeight="1" x14ac:dyDescent="0.2">
      <c r="A22" s="71" t="s">
        <v>73</v>
      </c>
    </row>
    <row r="23" spans="1:4" ht="15" customHeight="1" x14ac:dyDescent="0.2">
      <c r="A23" s="72" t="s">
        <v>84</v>
      </c>
    </row>
  </sheetData>
  <mergeCells count="3">
    <mergeCell ref="A4:A5"/>
    <mergeCell ref="B4:D4"/>
    <mergeCell ref="A2:D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30.140625" style="4" customWidth="1"/>
    <col min="2" max="5" width="30.28515625" style="4" customWidth="1"/>
    <col min="6" max="16384" width="8.85546875" style="4"/>
  </cols>
  <sheetData>
    <row r="1" spans="1:5" s="72" customFormat="1" ht="15" customHeight="1" x14ac:dyDescent="0.2">
      <c r="E1" s="31" t="s">
        <v>148</v>
      </c>
    </row>
    <row r="2" spans="1:5" s="32" customFormat="1" ht="30" customHeight="1" x14ac:dyDescent="0.2">
      <c r="A2" s="84" t="s">
        <v>149</v>
      </c>
      <c r="B2" s="85"/>
      <c r="C2" s="85"/>
      <c r="D2" s="85"/>
      <c r="E2" s="85"/>
    </row>
    <row r="4" spans="1:5" ht="15" customHeight="1" x14ac:dyDescent="0.2">
      <c r="A4" s="86" t="s">
        <v>52</v>
      </c>
      <c r="B4" s="101" t="s">
        <v>40</v>
      </c>
      <c r="C4" s="102"/>
      <c r="D4" s="108" t="s">
        <v>41</v>
      </c>
      <c r="E4" s="102"/>
    </row>
    <row r="5" spans="1:5" ht="15" customHeight="1" x14ac:dyDescent="0.2">
      <c r="A5" s="87"/>
      <c r="B5" s="18" t="s">
        <v>117</v>
      </c>
      <c r="C5" s="18" t="s">
        <v>147</v>
      </c>
      <c r="D5" s="18" t="s">
        <v>117</v>
      </c>
      <c r="E5" s="80" t="s">
        <v>147</v>
      </c>
    </row>
    <row r="6" spans="1:5" ht="15" customHeight="1" x14ac:dyDescent="0.2">
      <c r="A6" s="13" t="s">
        <v>0</v>
      </c>
      <c r="B6" s="41">
        <v>68</v>
      </c>
      <c r="C6" s="41">
        <v>40</v>
      </c>
      <c r="D6" s="41">
        <v>45</v>
      </c>
      <c r="E6" s="41">
        <v>17</v>
      </c>
    </row>
    <row r="7" spans="1:5" ht="15" customHeight="1" x14ac:dyDescent="0.2">
      <c r="A7" s="5" t="s">
        <v>1</v>
      </c>
      <c r="B7" s="34">
        <v>52</v>
      </c>
      <c r="C7" s="34">
        <v>53</v>
      </c>
      <c r="D7" s="34">
        <v>30</v>
      </c>
      <c r="E7" s="34">
        <v>30</v>
      </c>
    </row>
    <row r="8" spans="1:5" ht="15" customHeight="1" x14ac:dyDescent="0.2">
      <c r="A8" s="5" t="s">
        <v>12</v>
      </c>
      <c r="B8" s="34">
        <v>15</v>
      </c>
      <c r="C8" s="34">
        <v>15</v>
      </c>
      <c r="D8" s="34">
        <v>43</v>
      </c>
      <c r="E8" s="34">
        <v>30</v>
      </c>
    </row>
    <row r="9" spans="1:5" ht="15" customHeight="1" x14ac:dyDescent="0.2">
      <c r="A9" s="5" t="s">
        <v>2</v>
      </c>
      <c r="B9" s="34">
        <v>9</v>
      </c>
      <c r="C9" s="34">
        <v>13</v>
      </c>
      <c r="D9" s="34">
        <v>26</v>
      </c>
      <c r="E9" s="34">
        <v>22</v>
      </c>
    </row>
    <row r="10" spans="1:5" ht="15" customHeight="1" x14ac:dyDescent="0.2">
      <c r="A10" s="5" t="s">
        <v>3</v>
      </c>
      <c r="B10" s="34">
        <v>9</v>
      </c>
      <c r="C10" s="34">
        <v>12</v>
      </c>
      <c r="D10" s="34">
        <v>13</v>
      </c>
      <c r="E10" s="34">
        <v>13</v>
      </c>
    </row>
    <row r="11" spans="1:5" ht="15" customHeight="1" x14ac:dyDescent="0.2">
      <c r="A11" s="5" t="s">
        <v>4</v>
      </c>
      <c r="B11" s="34">
        <v>25</v>
      </c>
      <c r="C11" s="34">
        <v>38</v>
      </c>
      <c r="D11" s="34">
        <v>27</v>
      </c>
      <c r="E11" s="34">
        <v>28</v>
      </c>
    </row>
    <row r="12" spans="1:5" ht="15" customHeight="1" x14ac:dyDescent="0.2">
      <c r="A12" s="5" t="s">
        <v>5</v>
      </c>
      <c r="B12" s="34">
        <v>18</v>
      </c>
      <c r="C12" s="34">
        <v>16</v>
      </c>
      <c r="D12" s="34">
        <v>11</v>
      </c>
      <c r="E12" s="34">
        <v>8</v>
      </c>
    </row>
    <row r="13" spans="1:5" ht="15" customHeight="1" x14ac:dyDescent="0.2">
      <c r="A13" s="5" t="s">
        <v>6</v>
      </c>
      <c r="B13" s="34">
        <v>19</v>
      </c>
      <c r="C13" s="34">
        <v>14</v>
      </c>
      <c r="D13" s="34">
        <v>22</v>
      </c>
      <c r="E13" s="34">
        <v>13</v>
      </c>
    </row>
    <row r="14" spans="1:5" ht="15" customHeight="1" x14ac:dyDescent="0.2">
      <c r="A14" s="5" t="s">
        <v>7</v>
      </c>
      <c r="B14" s="34">
        <v>25</v>
      </c>
      <c r="C14" s="34">
        <v>39</v>
      </c>
      <c r="D14" s="34">
        <v>46</v>
      </c>
      <c r="E14" s="34">
        <v>40</v>
      </c>
    </row>
    <row r="15" spans="1:5" ht="15" customHeight="1" x14ac:dyDescent="0.2">
      <c r="A15" s="5" t="s">
        <v>53</v>
      </c>
      <c r="B15" s="34">
        <v>13</v>
      </c>
      <c r="C15" s="34">
        <v>31</v>
      </c>
      <c r="D15" s="34">
        <v>14</v>
      </c>
      <c r="E15" s="34">
        <v>11</v>
      </c>
    </row>
    <row r="16" spans="1:5" ht="15" customHeight="1" x14ac:dyDescent="0.2">
      <c r="A16" s="5" t="s">
        <v>13</v>
      </c>
      <c r="B16" s="34">
        <v>46</v>
      </c>
      <c r="C16" s="34">
        <v>42</v>
      </c>
      <c r="D16" s="34">
        <v>38</v>
      </c>
      <c r="E16" s="34">
        <v>37</v>
      </c>
    </row>
    <row r="17" spans="1:5" ht="15" customHeight="1" x14ac:dyDescent="0.2">
      <c r="A17" s="5" t="s">
        <v>8</v>
      </c>
      <c r="B17" s="34">
        <v>18</v>
      </c>
      <c r="C17" s="34">
        <v>27</v>
      </c>
      <c r="D17" s="34">
        <v>18</v>
      </c>
      <c r="E17" s="34">
        <v>22</v>
      </c>
    </row>
    <row r="18" spans="1:5" ht="15" customHeight="1" x14ac:dyDescent="0.2">
      <c r="A18" s="5" t="s">
        <v>9</v>
      </c>
      <c r="B18" s="34">
        <v>16</v>
      </c>
      <c r="C18" s="34">
        <v>16</v>
      </c>
      <c r="D18" s="34">
        <v>22</v>
      </c>
      <c r="E18" s="34">
        <v>25</v>
      </c>
    </row>
    <row r="19" spans="1:5" ht="15" customHeight="1" x14ac:dyDescent="0.2">
      <c r="A19" s="5" t="s">
        <v>14</v>
      </c>
      <c r="B19" s="49">
        <v>39</v>
      </c>
      <c r="C19" s="49">
        <v>46</v>
      </c>
      <c r="D19" s="49">
        <v>91</v>
      </c>
      <c r="E19" s="49">
        <v>81</v>
      </c>
    </row>
    <row r="20" spans="1:5" ht="15" customHeight="1" x14ac:dyDescent="0.2">
      <c r="A20" s="7" t="s">
        <v>46</v>
      </c>
      <c r="B20" s="37">
        <f>SUM(B6:B19)</f>
        <v>372</v>
      </c>
      <c r="C20" s="37">
        <f t="shared" ref="C20:E20" si="0">SUM(C6:C19)</f>
        <v>402</v>
      </c>
      <c r="D20" s="37">
        <f t="shared" si="0"/>
        <v>446</v>
      </c>
      <c r="E20" s="37">
        <f t="shared" si="0"/>
        <v>377</v>
      </c>
    </row>
    <row r="21" spans="1:5" ht="15" customHeight="1" x14ac:dyDescent="0.2">
      <c r="A21" s="38"/>
    </row>
    <row r="22" spans="1:5" ht="15" customHeight="1" x14ac:dyDescent="0.2">
      <c r="A22" s="71" t="s">
        <v>73</v>
      </c>
    </row>
    <row r="23" spans="1:5" ht="15" customHeight="1" x14ac:dyDescent="0.2">
      <c r="A23" s="38"/>
    </row>
  </sheetData>
  <mergeCells count="4">
    <mergeCell ref="A2:E2"/>
    <mergeCell ref="A4:A5"/>
    <mergeCell ref="B4:C4"/>
    <mergeCell ref="D4:E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showGridLines="0" zoomScale="80" zoomScaleNormal="80" zoomScaleSheetLayoutView="66" workbookViewId="0">
      <selection activeCell="B7" sqref="B7"/>
    </sheetView>
  </sheetViews>
  <sheetFormatPr defaultColWidth="8.85546875" defaultRowHeight="15" customHeight="1" x14ac:dyDescent="0.2"/>
  <cols>
    <col min="1" max="1" width="24.28515625" style="4" customWidth="1"/>
    <col min="2" max="2" width="19" style="4" customWidth="1"/>
    <col min="3" max="9" width="22.85546875" style="4" customWidth="1"/>
    <col min="10" max="16384" width="8.85546875" style="4"/>
  </cols>
  <sheetData>
    <row r="1" spans="1:9" s="72" customFormat="1" ht="15" customHeight="1" x14ac:dyDescent="0.2">
      <c r="I1" s="31" t="s">
        <v>162</v>
      </c>
    </row>
    <row r="2" spans="1:9" s="32" customFormat="1" ht="30" customHeight="1" x14ac:dyDescent="0.2">
      <c r="A2" s="92" t="s">
        <v>163</v>
      </c>
      <c r="B2" s="92"/>
      <c r="C2" s="92"/>
      <c r="D2" s="92"/>
      <c r="E2" s="92"/>
      <c r="F2" s="92"/>
      <c r="G2" s="92"/>
      <c r="H2" s="92"/>
      <c r="I2" s="92"/>
    </row>
    <row r="4" spans="1:9" ht="15" customHeight="1" x14ac:dyDescent="0.2">
      <c r="A4" s="86" t="s">
        <v>52</v>
      </c>
      <c r="B4" s="113" t="s">
        <v>56</v>
      </c>
      <c r="C4" s="110" t="s">
        <v>16</v>
      </c>
      <c r="D4" s="111"/>
      <c r="E4" s="111"/>
      <c r="F4" s="111"/>
      <c r="G4" s="111"/>
      <c r="H4" s="111"/>
      <c r="I4" s="112"/>
    </row>
    <row r="5" spans="1:9" ht="15" customHeight="1" x14ac:dyDescent="0.2">
      <c r="A5" s="100"/>
      <c r="B5" s="114"/>
      <c r="C5" s="110" t="s">
        <v>95</v>
      </c>
      <c r="D5" s="111"/>
      <c r="E5" s="111"/>
      <c r="F5" s="112"/>
      <c r="G5" s="110" t="s">
        <v>62</v>
      </c>
      <c r="H5" s="111"/>
      <c r="I5" s="112"/>
    </row>
    <row r="6" spans="1:9" ht="30" customHeight="1" x14ac:dyDescent="0.2">
      <c r="A6" s="87"/>
      <c r="B6" s="115"/>
      <c r="C6" s="16" t="s">
        <v>118</v>
      </c>
      <c r="D6" s="17" t="s">
        <v>63</v>
      </c>
      <c r="E6" s="17" t="s">
        <v>64</v>
      </c>
      <c r="F6" s="16" t="s">
        <v>65</v>
      </c>
      <c r="G6" s="16" t="s">
        <v>21</v>
      </c>
      <c r="H6" s="17" t="s">
        <v>57</v>
      </c>
      <c r="I6" s="16" t="s">
        <v>22</v>
      </c>
    </row>
    <row r="7" spans="1:9" ht="15" customHeight="1" x14ac:dyDescent="0.2">
      <c r="A7" s="13" t="s">
        <v>0</v>
      </c>
      <c r="B7" s="76">
        <f>SUM(C7:F7)</f>
        <v>23</v>
      </c>
      <c r="C7" s="76">
        <v>8</v>
      </c>
      <c r="D7" s="41">
        <v>2</v>
      </c>
      <c r="E7" s="34">
        <v>7</v>
      </c>
      <c r="F7" s="34">
        <v>6</v>
      </c>
      <c r="G7" s="41">
        <v>2</v>
      </c>
      <c r="H7" s="62">
        <v>0</v>
      </c>
      <c r="I7" s="41">
        <v>21</v>
      </c>
    </row>
    <row r="8" spans="1:9" ht="15" customHeight="1" x14ac:dyDescent="0.2">
      <c r="A8" s="5" t="s">
        <v>1</v>
      </c>
      <c r="B8" s="76">
        <f t="shared" ref="B8:B20" si="0">SUM(C8:F8)</f>
        <v>3</v>
      </c>
      <c r="C8" s="76">
        <v>0</v>
      </c>
      <c r="D8" s="34">
        <v>0</v>
      </c>
      <c r="E8" s="34">
        <v>2</v>
      </c>
      <c r="F8" s="34">
        <v>1</v>
      </c>
      <c r="G8" s="34">
        <v>1</v>
      </c>
      <c r="H8" s="34">
        <v>1</v>
      </c>
      <c r="I8" s="34">
        <v>1</v>
      </c>
    </row>
    <row r="9" spans="1:9" ht="15" customHeight="1" x14ac:dyDescent="0.2">
      <c r="A9" s="5" t="s">
        <v>12</v>
      </c>
      <c r="B9" s="76">
        <f t="shared" si="0"/>
        <v>22</v>
      </c>
      <c r="C9" s="76">
        <v>7</v>
      </c>
      <c r="D9" s="34">
        <v>4</v>
      </c>
      <c r="E9" s="34">
        <v>2</v>
      </c>
      <c r="F9" s="34">
        <v>9</v>
      </c>
      <c r="G9" s="34">
        <v>1</v>
      </c>
      <c r="H9" s="46">
        <v>0</v>
      </c>
      <c r="I9" s="34">
        <v>21</v>
      </c>
    </row>
    <row r="10" spans="1:9" ht="15" customHeight="1" x14ac:dyDescent="0.2">
      <c r="A10" s="5" t="s">
        <v>2</v>
      </c>
      <c r="B10" s="76">
        <f t="shared" si="0"/>
        <v>16</v>
      </c>
      <c r="C10" s="76">
        <v>9</v>
      </c>
      <c r="D10" s="34">
        <v>2</v>
      </c>
      <c r="E10" s="34">
        <v>5</v>
      </c>
      <c r="F10" s="34">
        <v>0</v>
      </c>
      <c r="G10" s="34">
        <v>3</v>
      </c>
      <c r="H10" s="46">
        <v>1</v>
      </c>
      <c r="I10" s="34">
        <v>12</v>
      </c>
    </row>
    <row r="11" spans="1:9" ht="15" customHeight="1" x14ac:dyDescent="0.2">
      <c r="A11" s="5" t="s">
        <v>3</v>
      </c>
      <c r="B11" s="76">
        <f t="shared" si="0"/>
        <v>6</v>
      </c>
      <c r="C11" s="76">
        <v>5</v>
      </c>
      <c r="D11" s="34">
        <v>0</v>
      </c>
      <c r="E11" s="34">
        <v>1</v>
      </c>
      <c r="F11" s="34">
        <v>0</v>
      </c>
      <c r="G11" s="34">
        <v>3</v>
      </c>
      <c r="H11" s="46">
        <v>0</v>
      </c>
      <c r="I11" s="34">
        <v>3</v>
      </c>
    </row>
    <row r="12" spans="1:9" ht="15" customHeight="1" x14ac:dyDescent="0.2">
      <c r="A12" s="5" t="s">
        <v>4</v>
      </c>
      <c r="B12" s="76">
        <f t="shared" si="0"/>
        <v>10</v>
      </c>
      <c r="C12" s="76">
        <v>0</v>
      </c>
      <c r="D12" s="34">
        <v>0</v>
      </c>
      <c r="E12" s="34">
        <v>9</v>
      </c>
      <c r="F12" s="34">
        <v>1</v>
      </c>
      <c r="G12" s="34">
        <v>1</v>
      </c>
      <c r="H12" s="46">
        <v>1</v>
      </c>
      <c r="I12" s="34">
        <v>8</v>
      </c>
    </row>
    <row r="13" spans="1:9" ht="15" customHeight="1" x14ac:dyDescent="0.2">
      <c r="A13" s="5" t="s">
        <v>5</v>
      </c>
      <c r="B13" s="76">
        <f t="shared" si="0"/>
        <v>7</v>
      </c>
      <c r="C13" s="76">
        <v>3</v>
      </c>
      <c r="D13" s="34">
        <v>0</v>
      </c>
      <c r="E13" s="34">
        <v>4</v>
      </c>
      <c r="F13" s="34">
        <v>0</v>
      </c>
      <c r="G13" s="34">
        <v>0</v>
      </c>
      <c r="H13" s="46">
        <v>0</v>
      </c>
      <c r="I13" s="34">
        <v>7</v>
      </c>
    </row>
    <row r="14" spans="1:9" ht="15" customHeight="1" x14ac:dyDescent="0.2">
      <c r="A14" s="5" t="s">
        <v>6</v>
      </c>
      <c r="B14" s="76">
        <f t="shared" si="0"/>
        <v>36</v>
      </c>
      <c r="C14" s="76">
        <v>21</v>
      </c>
      <c r="D14" s="34">
        <v>6</v>
      </c>
      <c r="E14" s="34">
        <v>3</v>
      </c>
      <c r="F14" s="34">
        <v>6</v>
      </c>
      <c r="G14" s="34">
        <v>6</v>
      </c>
      <c r="H14" s="46">
        <v>0</v>
      </c>
      <c r="I14" s="34">
        <v>30</v>
      </c>
    </row>
    <row r="15" spans="1:9" ht="15" customHeight="1" x14ac:dyDescent="0.2">
      <c r="A15" s="5" t="s">
        <v>7</v>
      </c>
      <c r="B15" s="76">
        <f t="shared" si="0"/>
        <v>3</v>
      </c>
      <c r="C15" s="76">
        <v>0</v>
      </c>
      <c r="D15" s="34">
        <v>0</v>
      </c>
      <c r="E15" s="34">
        <v>3</v>
      </c>
      <c r="F15" s="34">
        <v>0</v>
      </c>
      <c r="G15" s="34">
        <v>2</v>
      </c>
      <c r="H15" s="46">
        <v>0</v>
      </c>
      <c r="I15" s="34">
        <v>1</v>
      </c>
    </row>
    <row r="16" spans="1:9" ht="15" customHeight="1" x14ac:dyDescent="0.2">
      <c r="A16" s="5" t="s">
        <v>53</v>
      </c>
      <c r="B16" s="76">
        <f t="shared" si="0"/>
        <v>3</v>
      </c>
      <c r="C16" s="76">
        <v>2</v>
      </c>
      <c r="D16" s="34">
        <v>0</v>
      </c>
      <c r="E16" s="34">
        <v>1</v>
      </c>
      <c r="F16" s="34">
        <v>0</v>
      </c>
      <c r="G16" s="34">
        <v>2</v>
      </c>
      <c r="H16" s="46">
        <v>0</v>
      </c>
      <c r="I16" s="34">
        <v>1</v>
      </c>
    </row>
    <row r="17" spans="1:9" ht="15" customHeight="1" x14ac:dyDescent="0.2">
      <c r="A17" s="5" t="s">
        <v>13</v>
      </c>
      <c r="B17" s="76">
        <f t="shared" si="0"/>
        <v>11</v>
      </c>
      <c r="C17" s="76">
        <v>4</v>
      </c>
      <c r="D17" s="34">
        <v>0</v>
      </c>
      <c r="E17" s="34">
        <v>4</v>
      </c>
      <c r="F17" s="34">
        <v>3</v>
      </c>
      <c r="G17" s="34">
        <v>0</v>
      </c>
      <c r="H17" s="46">
        <v>2</v>
      </c>
      <c r="I17" s="34">
        <v>9</v>
      </c>
    </row>
    <row r="18" spans="1:9" ht="15" customHeight="1" x14ac:dyDescent="0.2">
      <c r="A18" s="5" t="s">
        <v>8</v>
      </c>
      <c r="B18" s="76">
        <f t="shared" si="0"/>
        <v>11</v>
      </c>
      <c r="C18" s="76">
        <v>4</v>
      </c>
      <c r="D18" s="34">
        <v>3</v>
      </c>
      <c r="E18" s="34">
        <v>4</v>
      </c>
      <c r="F18" s="34">
        <v>0</v>
      </c>
      <c r="G18" s="34">
        <v>3</v>
      </c>
      <c r="H18" s="46">
        <v>0</v>
      </c>
      <c r="I18" s="34">
        <v>8</v>
      </c>
    </row>
    <row r="19" spans="1:9" ht="15" customHeight="1" x14ac:dyDescent="0.2">
      <c r="A19" s="5" t="s">
        <v>9</v>
      </c>
      <c r="B19" s="76">
        <f t="shared" si="0"/>
        <v>7</v>
      </c>
      <c r="C19" s="76">
        <v>3</v>
      </c>
      <c r="D19" s="34">
        <v>1</v>
      </c>
      <c r="E19" s="34">
        <v>2</v>
      </c>
      <c r="F19" s="34">
        <v>1</v>
      </c>
      <c r="G19" s="34">
        <v>2</v>
      </c>
      <c r="H19" s="46">
        <v>0</v>
      </c>
      <c r="I19" s="34">
        <v>5</v>
      </c>
    </row>
    <row r="20" spans="1:9" ht="15" customHeight="1" x14ac:dyDescent="0.2">
      <c r="A20" s="5" t="s">
        <v>14</v>
      </c>
      <c r="B20" s="76">
        <f t="shared" si="0"/>
        <v>18</v>
      </c>
      <c r="C20" s="76">
        <v>8</v>
      </c>
      <c r="D20" s="34">
        <v>1</v>
      </c>
      <c r="E20" s="34">
        <v>5</v>
      </c>
      <c r="F20" s="34">
        <v>4</v>
      </c>
      <c r="G20" s="49">
        <v>3</v>
      </c>
      <c r="H20" s="63">
        <v>0</v>
      </c>
      <c r="I20" s="49">
        <v>15</v>
      </c>
    </row>
    <row r="21" spans="1:9" ht="15" customHeight="1" x14ac:dyDescent="0.2">
      <c r="A21" s="7" t="s">
        <v>46</v>
      </c>
      <c r="B21" s="37">
        <f>SUM(B7:B20)</f>
        <v>176</v>
      </c>
      <c r="C21" s="37">
        <f t="shared" ref="C21:I21" si="1">SUM(C7:C20)</f>
        <v>74</v>
      </c>
      <c r="D21" s="37">
        <f t="shared" si="1"/>
        <v>19</v>
      </c>
      <c r="E21" s="37">
        <f t="shared" si="1"/>
        <v>52</v>
      </c>
      <c r="F21" s="37">
        <f t="shared" si="1"/>
        <v>31</v>
      </c>
      <c r="G21" s="37">
        <f t="shared" si="1"/>
        <v>29</v>
      </c>
      <c r="H21" s="37">
        <f t="shared" si="1"/>
        <v>5</v>
      </c>
      <c r="I21" s="37">
        <f t="shared" si="1"/>
        <v>142</v>
      </c>
    </row>
    <row r="22" spans="1:9" ht="15" customHeight="1" x14ac:dyDescent="0.2">
      <c r="A22" s="8"/>
      <c r="B22" s="9"/>
      <c r="C22" s="9"/>
      <c r="D22" s="9"/>
      <c r="E22" s="9"/>
      <c r="F22" s="9"/>
      <c r="G22" s="9"/>
      <c r="H22" s="9"/>
      <c r="I22" s="9"/>
    </row>
    <row r="23" spans="1:9" ht="15" customHeight="1" x14ac:dyDescent="0.2">
      <c r="A23" s="71" t="s">
        <v>73</v>
      </c>
      <c r="B23" s="72"/>
      <c r="C23" s="72"/>
      <c r="D23" s="72"/>
      <c r="E23" s="72"/>
      <c r="F23" s="72"/>
      <c r="G23" s="72"/>
      <c r="H23" s="72"/>
      <c r="I23" s="72"/>
    </row>
    <row r="24" spans="1:9" ht="15" customHeight="1" x14ac:dyDescent="0.2">
      <c r="A24" s="109" t="s">
        <v>85</v>
      </c>
      <c r="B24" s="109"/>
      <c r="C24" s="109"/>
      <c r="D24" s="109"/>
      <c r="E24" s="109"/>
      <c r="F24" s="109"/>
      <c r="G24" s="109"/>
      <c r="H24" s="109"/>
      <c r="I24" s="109"/>
    </row>
    <row r="25" spans="1:9" ht="15" customHeight="1" x14ac:dyDescent="0.2">
      <c r="A25" s="109"/>
      <c r="B25" s="109"/>
      <c r="C25" s="109"/>
      <c r="D25" s="109"/>
      <c r="E25" s="109"/>
      <c r="F25" s="109"/>
      <c r="G25" s="109"/>
      <c r="H25" s="109"/>
      <c r="I25" s="109"/>
    </row>
  </sheetData>
  <mergeCells count="7">
    <mergeCell ref="A2:I2"/>
    <mergeCell ref="A24:I25"/>
    <mergeCell ref="C4:I4"/>
    <mergeCell ref="C5:F5"/>
    <mergeCell ref="G5:I5"/>
    <mergeCell ref="A4:A6"/>
    <mergeCell ref="B4:B6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showGridLines="0" zoomScale="80" zoomScaleNormal="80" zoomScaleSheetLayoutView="66" workbookViewId="0">
      <selection activeCell="B6" sqref="B6"/>
    </sheetView>
  </sheetViews>
  <sheetFormatPr defaultColWidth="8.85546875" defaultRowHeight="15" customHeight="1" x14ac:dyDescent="0.2"/>
  <cols>
    <col min="1" max="1" width="19" style="4" customWidth="1"/>
    <col min="2" max="4" width="20.85546875" style="4" customWidth="1"/>
    <col min="5" max="5" width="24.7109375" style="4" customWidth="1"/>
    <col min="6" max="12" width="17.28515625" style="4" customWidth="1"/>
    <col min="13" max="16384" width="8.85546875" style="4"/>
  </cols>
  <sheetData>
    <row r="1" spans="1:14" s="72" customFormat="1" ht="15" customHeight="1" x14ac:dyDescent="0.2">
      <c r="L1" s="31" t="s">
        <v>161</v>
      </c>
    </row>
    <row r="2" spans="1:14" s="32" customFormat="1" ht="30" customHeight="1" x14ac:dyDescent="0.2">
      <c r="A2" s="92" t="s">
        <v>160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4" ht="15" customHeight="1" x14ac:dyDescent="0.2">
      <c r="H3" s="14"/>
      <c r="I3" s="14"/>
      <c r="J3" s="14"/>
      <c r="K3" s="14"/>
    </row>
    <row r="4" spans="1:14" ht="15" customHeight="1" x14ac:dyDescent="0.2">
      <c r="A4" s="86" t="s">
        <v>52</v>
      </c>
      <c r="B4" s="101" t="s">
        <v>17</v>
      </c>
      <c r="C4" s="94"/>
      <c r="D4" s="94"/>
      <c r="E4" s="94"/>
      <c r="F4" s="94"/>
      <c r="G4" s="95"/>
      <c r="H4" s="101" t="s">
        <v>109</v>
      </c>
      <c r="I4" s="108"/>
      <c r="J4" s="108"/>
      <c r="K4" s="108"/>
      <c r="L4" s="102"/>
    </row>
    <row r="5" spans="1:14" ht="45" customHeight="1" x14ac:dyDescent="0.2">
      <c r="A5" s="87"/>
      <c r="B5" s="12" t="s">
        <v>119</v>
      </c>
      <c r="C5" s="12" t="s">
        <v>110</v>
      </c>
      <c r="D5" s="12" t="s">
        <v>111</v>
      </c>
      <c r="E5" s="19" t="s">
        <v>120</v>
      </c>
      <c r="F5" s="19" t="s">
        <v>91</v>
      </c>
      <c r="G5" s="19" t="s">
        <v>23</v>
      </c>
      <c r="H5" s="19" t="s">
        <v>123</v>
      </c>
      <c r="I5" s="19" t="s">
        <v>124</v>
      </c>
      <c r="J5" s="19" t="s">
        <v>122</v>
      </c>
      <c r="K5" s="19" t="s">
        <v>121</v>
      </c>
      <c r="L5" s="19" t="s">
        <v>50</v>
      </c>
    </row>
    <row r="6" spans="1:14" ht="15" customHeight="1" x14ac:dyDescent="0.2">
      <c r="A6" s="13" t="s">
        <v>0</v>
      </c>
      <c r="B6" s="34">
        <v>8</v>
      </c>
      <c r="C6" s="34">
        <v>22</v>
      </c>
      <c r="D6" s="34">
        <v>2</v>
      </c>
      <c r="E6" s="46">
        <v>30</v>
      </c>
      <c r="F6" s="46">
        <v>81</v>
      </c>
      <c r="G6" s="46">
        <v>5</v>
      </c>
      <c r="H6" s="46">
        <v>19</v>
      </c>
      <c r="I6" s="46">
        <v>44</v>
      </c>
      <c r="J6" s="46">
        <v>107</v>
      </c>
      <c r="K6" s="58">
        <v>3</v>
      </c>
      <c r="L6" s="46">
        <v>34</v>
      </c>
    </row>
    <row r="7" spans="1:14" ht="15" customHeight="1" x14ac:dyDescent="0.2">
      <c r="A7" s="5" t="s">
        <v>1</v>
      </c>
      <c r="B7" s="34">
        <v>7</v>
      </c>
      <c r="C7" s="34">
        <v>24</v>
      </c>
      <c r="D7" s="34">
        <v>2</v>
      </c>
      <c r="E7" s="46">
        <v>30</v>
      </c>
      <c r="F7" s="46">
        <v>48</v>
      </c>
      <c r="G7" s="46">
        <v>14</v>
      </c>
      <c r="H7" s="46">
        <v>6</v>
      </c>
      <c r="I7" s="46">
        <v>36</v>
      </c>
      <c r="J7" s="46">
        <v>38</v>
      </c>
      <c r="K7" s="58">
        <v>4</v>
      </c>
      <c r="L7" s="46">
        <v>24</v>
      </c>
    </row>
    <row r="8" spans="1:14" ht="15" customHeight="1" x14ac:dyDescent="0.2">
      <c r="A8" s="5" t="s">
        <v>12</v>
      </c>
      <c r="B8" s="34">
        <v>6</v>
      </c>
      <c r="C8" s="34">
        <v>9</v>
      </c>
      <c r="D8" s="34">
        <v>2</v>
      </c>
      <c r="E8" s="46">
        <v>32</v>
      </c>
      <c r="F8" s="46">
        <v>28</v>
      </c>
      <c r="G8" s="46">
        <v>3</v>
      </c>
      <c r="H8" s="46">
        <v>14</v>
      </c>
      <c r="I8" s="46">
        <v>39</v>
      </c>
      <c r="J8" s="46">
        <v>46</v>
      </c>
      <c r="K8" s="58">
        <v>2</v>
      </c>
      <c r="L8" s="46">
        <v>26</v>
      </c>
      <c r="M8" s="14"/>
      <c r="N8" s="10"/>
    </row>
    <row r="9" spans="1:14" ht="15" customHeight="1" x14ac:dyDescent="0.2">
      <c r="A9" s="5" t="s">
        <v>2</v>
      </c>
      <c r="B9" s="34">
        <v>8</v>
      </c>
      <c r="C9" s="34">
        <v>16</v>
      </c>
      <c r="D9" s="34">
        <v>1</v>
      </c>
      <c r="E9" s="46">
        <v>41</v>
      </c>
      <c r="F9" s="46">
        <v>49</v>
      </c>
      <c r="G9" s="46">
        <v>5</v>
      </c>
      <c r="H9" s="46">
        <v>3</v>
      </c>
      <c r="I9" s="46">
        <v>30</v>
      </c>
      <c r="J9" s="46">
        <v>44</v>
      </c>
      <c r="K9" s="58">
        <v>6</v>
      </c>
      <c r="L9" s="46">
        <v>15</v>
      </c>
    </row>
    <row r="10" spans="1:14" ht="15" customHeight="1" x14ac:dyDescent="0.2">
      <c r="A10" s="5" t="s">
        <v>3</v>
      </c>
      <c r="B10" s="34">
        <v>1</v>
      </c>
      <c r="C10" s="34">
        <v>10</v>
      </c>
      <c r="D10" s="34">
        <v>0</v>
      </c>
      <c r="E10" s="46">
        <v>0</v>
      </c>
      <c r="F10" s="46">
        <v>24</v>
      </c>
      <c r="G10" s="46">
        <v>5</v>
      </c>
      <c r="H10" s="46">
        <v>6</v>
      </c>
      <c r="I10" s="46">
        <v>5</v>
      </c>
      <c r="J10" s="46">
        <v>9</v>
      </c>
      <c r="K10" s="58">
        <v>0</v>
      </c>
      <c r="L10" s="46">
        <v>2</v>
      </c>
    </row>
    <row r="11" spans="1:14" ht="15" customHeight="1" x14ac:dyDescent="0.2">
      <c r="A11" s="5" t="s">
        <v>4</v>
      </c>
      <c r="B11" s="34">
        <v>17</v>
      </c>
      <c r="C11" s="34">
        <v>13</v>
      </c>
      <c r="D11" s="34">
        <v>0</v>
      </c>
      <c r="E11" s="46">
        <v>11</v>
      </c>
      <c r="F11" s="46">
        <v>144</v>
      </c>
      <c r="G11" s="46">
        <v>24</v>
      </c>
      <c r="H11" s="46">
        <v>0</v>
      </c>
      <c r="I11" s="46">
        <v>61</v>
      </c>
      <c r="J11" s="46">
        <v>39</v>
      </c>
      <c r="K11" s="58">
        <v>5</v>
      </c>
      <c r="L11" s="46">
        <v>34</v>
      </c>
    </row>
    <row r="12" spans="1:14" ht="15" customHeight="1" x14ac:dyDescent="0.2">
      <c r="A12" s="5" t="s">
        <v>5</v>
      </c>
      <c r="B12" s="34">
        <v>5</v>
      </c>
      <c r="C12" s="34">
        <v>11</v>
      </c>
      <c r="D12" s="34">
        <v>1</v>
      </c>
      <c r="E12" s="46">
        <v>12</v>
      </c>
      <c r="F12" s="46">
        <v>24</v>
      </c>
      <c r="G12" s="46">
        <v>9</v>
      </c>
      <c r="H12" s="46">
        <v>1</v>
      </c>
      <c r="I12" s="46">
        <v>15</v>
      </c>
      <c r="J12" s="46">
        <v>8</v>
      </c>
      <c r="K12" s="58">
        <v>0</v>
      </c>
      <c r="L12" s="46">
        <v>14</v>
      </c>
    </row>
    <row r="13" spans="1:14" ht="15" customHeight="1" x14ac:dyDescent="0.2">
      <c r="A13" s="5" t="s">
        <v>6</v>
      </c>
      <c r="B13" s="34">
        <v>3</v>
      </c>
      <c r="C13" s="34">
        <v>7</v>
      </c>
      <c r="D13" s="34">
        <v>2</v>
      </c>
      <c r="E13" s="46">
        <v>9</v>
      </c>
      <c r="F13" s="46">
        <v>44</v>
      </c>
      <c r="G13" s="46">
        <v>10</v>
      </c>
      <c r="H13" s="46">
        <v>3</v>
      </c>
      <c r="I13" s="46">
        <v>5</v>
      </c>
      <c r="J13" s="46">
        <v>15</v>
      </c>
      <c r="K13" s="58">
        <v>1</v>
      </c>
      <c r="L13" s="46">
        <v>6</v>
      </c>
    </row>
    <row r="14" spans="1:14" ht="15" customHeight="1" x14ac:dyDescent="0.2">
      <c r="A14" s="5" t="s">
        <v>7</v>
      </c>
      <c r="B14" s="34">
        <v>10</v>
      </c>
      <c r="C14" s="34">
        <v>2</v>
      </c>
      <c r="D14" s="34">
        <v>0</v>
      </c>
      <c r="E14" s="46">
        <v>13</v>
      </c>
      <c r="F14" s="46">
        <v>20</v>
      </c>
      <c r="G14" s="46">
        <v>4</v>
      </c>
      <c r="H14" s="46">
        <v>2</v>
      </c>
      <c r="I14" s="46">
        <v>3</v>
      </c>
      <c r="J14" s="46">
        <v>20</v>
      </c>
      <c r="K14" s="58">
        <v>2</v>
      </c>
      <c r="L14" s="46">
        <v>12</v>
      </c>
    </row>
    <row r="15" spans="1:14" ht="15" customHeight="1" x14ac:dyDescent="0.2">
      <c r="A15" s="5" t="s">
        <v>53</v>
      </c>
      <c r="B15" s="34">
        <v>6</v>
      </c>
      <c r="C15" s="34">
        <v>4</v>
      </c>
      <c r="D15" s="34">
        <v>2</v>
      </c>
      <c r="E15" s="46">
        <v>6</v>
      </c>
      <c r="F15" s="46">
        <v>16</v>
      </c>
      <c r="G15" s="46">
        <v>5</v>
      </c>
      <c r="H15" s="46">
        <v>4</v>
      </c>
      <c r="I15" s="46">
        <v>3</v>
      </c>
      <c r="J15" s="46">
        <v>34</v>
      </c>
      <c r="K15" s="58">
        <v>0</v>
      </c>
      <c r="L15" s="46">
        <v>9</v>
      </c>
    </row>
    <row r="16" spans="1:14" ht="15" customHeight="1" x14ac:dyDescent="0.2">
      <c r="A16" s="5" t="s">
        <v>13</v>
      </c>
      <c r="B16" s="34">
        <v>17</v>
      </c>
      <c r="C16" s="34">
        <v>36</v>
      </c>
      <c r="D16" s="34">
        <v>4</v>
      </c>
      <c r="E16" s="46">
        <v>36</v>
      </c>
      <c r="F16" s="46">
        <v>88</v>
      </c>
      <c r="G16" s="46">
        <v>19</v>
      </c>
      <c r="H16" s="46">
        <v>1</v>
      </c>
      <c r="I16" s="46">
        <v>35</v>
      </c>
      <c r="J16" s="46">
        <v>76</v>
      </c>
      <c r="K16" s="58">
        <v>4</v>
      </c>
      <c r="L16" s="46">
        <v>32</v>
      </c>
    </row>
    <row r="17" spans="1:12" ht="15" customHeight="1" x14ac:dyDescent="0.2">
      <c r="A17" s="5" t="s">
        <v>8</v>
      </c>
      <c r="B17" s="34">
        <v>9</v>
      </c>
      <c r="C17" s="34">
        <v>13</v>
      </c>
      <c r="D17" s="34">
        <v>0</v>
      </c>
      <c r="E17" s="46">
        <v>12</v>
      </c>
      <c r="F17" s="46">
        <v>41</v>
      </c>
      <c r="G17" s="46">
        <v>8</v>
      </c>
      <c r="H17" s="46">
        <v>6</v>
      </c>
      <c r="I17" s="46">
        <v>13</v>
      </c>
      <c r="J17" s="46">
        <v>29</v>
      </c>
      <c r="K17" s="58">
        <v>4</v>
      </c>
      <c r="L17" s="46">
        <v>20</v>
      </c>
    </row>
    <row r="18" spans="1:12" ht="15" customHeight="1" x14ac:dyDescent="0.2">
      <c r="A18" s="5" t="s">
        <v>9</v>
      </c>
      <c r="B18" s="34">
        <v>4</v>
      </c>
      <c r="C18" s="34">
        <v>3</v>
      </c>
      <c r="D18" s="34">
        <v>1</v>
      </c>
      <c r="E18" s="46">
        <v>13</v>
      </c>
      <c r="F18" s="46">
        <v>30</v>
      </c>
      <c r="G18" s="46">
        <v>4</v>
      </c>
      <c r="H18" s="46">
        <v>3</v>
      </c>
      <c r="I18" s="46">
        <v>6</v>
      </c>
      <c r="J18" s="46">
        <v>22</v>
      </c>
      <c r="K18" s="58">
        <v>1</v>
      </c>
      <c r="L18" s="46">
        <v>11</v>
      </c>
    </row>
    <row r="19" spans="1:12" ht="15" customHeight="1" x14ac:dyDescent="0.2">
      <c r="A19" s="5" t="s">
        <v>14</v>
      </c>
      <c r="B19" s="34">
        <v>7</v>
      </c>
      <c r="C19" s="34">
        <v>25</v>
      </c>
      <c r="D19" s="34">
        <v>1</v>
      </c>
      <c r="E19" s="46">
        <v>29</v>
      </c>
      <c r="F19" s="46">
        <v>97</v>
      </c>
      <c r="G19" s="46">
        <v>13</v>
      </c>
      <c r="H19" s="46">
        <v>10</v>
      </c>
      <c r="I19" s="46">
        <v>64</v>
      </c>
      <c r="J19" s="46">
        <v>123</v>
      </c>
      <c r="K19" s="58">
        <v>10</v>
      </c>
      <c r="L19" s="46">
        <v>49</v>
      </c>
    </row>
    <row r="20" spans="1:12" ht="15" customHeight="1" x14ac:dyDescent="0.2">
      <c r="A20" s="15" t="s">
        <v>46</v>
      </c>
      <c r="B20" s="59">
        <f>SUM(B6:B19)</f>
        <v>108</v>
      </c>
      <c r="C20" s="59">
        <f t="shared" ref="C20:L20" si="0">SUM(C6:C19)</f>
        <v>195</v>
      </c>
      <c r="D20" s="59">
        <f t="shared" si="0"/>
        <v>18</v>
      </c>
      <c r="E20" s="59">
        <f t="shared" si="0"/>
        <v>274</v>
      </c>
      <c r="F20" s="59">
        <f t="shared" si="0"/>
        <v>734</v>
      </c>
      <c r="G20" s="59">
        <f t="shared" si="0"/>
        <v>128</v>
      </c>
      <c r="H20" s="59">
        <f t="shared" si="0"/>
        <v>78</v>
      </c>
      <c r="I20" s="59">
        <f t="shared" si="0"/>
        <v>359</v>
      </c>
      <c r="J20" s="59">
        <f t="shared" si="0"/>
        <v>610</v>
      </c>
      <c r="K20" s="59">
        <f t="shared" si="0"/>
        <v>42</v>
      </c>
      <c r="L20" s="59">
        <f t="shared" si="0"/>
        <v>288</v>
      </c>
    </row>
    <row r="21" spans="1:12" ht="15" customHeight="1" x14ac:dyDescent="0.2">
      <c r="B21" s="60"/>
      <c r="C21" s="60"/>
      <c r="D21" s="61"/>
      <c r="E21" s="60"/>
      <c r="F21" s="60"/>
      <c r="G21" s="61"/>
      <c r="H21" s="60"/>
      <c r="I21" s="61"/>
      <c r="J21" s="60"/>
      <c r="K21" s="61"/>
      <c r="L21" s="60"/>
    </row>
    <row r="22" spans="1:12" ht="15" customHeight="1" x14ac:dyDescent="0.2">
      <c r="A22" s="71" t="s">
        <v>73</v>
      </c>
    </row>
    <row r="23" spans="1:12" ht="15" customHeight="1" x14ac:dyDescent="0.2">
      <c r="A23" s="71" t="s">
        <v>51</v>
      </c>
    </row>
  </sheetData>
  <mergeCells count="4">
    <mergeCell ref="A4:A5"/>
    <mergeCell ref="B4:G4"/>
    <mergeCell ref="A2:L2"/>
    <mergeCell ref="H4:L4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12</vt:i4>
      </vt:variant>
    </vt:vector>
  </HeadingPairs>
  <TitlesOfParts>
    <vt:vector size="25" baseType="lpstr">
      <vt:lpstr>7.1</vt:lpstr>
      <vt:lpstr>7.2</vt:lpstr>
      <vt:lpstr>7.3</vt:lpstr>
      <vt:lpstr>7.4</vt:lpstr>
      <vt:lpstr>7.5</vt:lpstr>
      <vt:lpstr>7.6</vt:lpstr>
      <vt:lpstr>7.7</vt:lpstr>
      <vt:lpstr>7.8</vt:lpstr>
      <vt:lpstr>7.9.1</vt:lpstr>
      <vt:lpstr>7.9.2</vt:lpstr>
      <vt:lpstr>7.10</vt:lpstr>
      <vt:lpstr>7.11</vt:lpstr>
      <vt:lpstr>7.12</vt:lpstr>
      <vt:lpstr>'7.1'!Názvy_tisku</vt:lpstr>
      <vt:lpstr>'7.1'!Oblast_tisku</vt:lpstr>
      <vt:lpstr>'7.10'!Oblast_tisku</vt:lpstr>
      <vt:lpstr>'7.11'!Oblast_tisku</vt:lpstr>
      <vt:lpstr>'7.12'!Oblast_tisku</vt:lpstr>
      <vt:lpstr>'7.2'!Oblast_tisku</vt:lpstr>
      <vt:lpstr>'7.3'!Oblast_tisku</vt:lpstr>
      <vt:lpstr>'7.5'!Oblast_tisku</vt:lpstr>
      <vt:lpstr>'7.6'!Oblast_tisku</vt:lpstr>
      <vt:lpstr>'7.7'!Oblast_tisku</vt:lpstr>
      <vt:lpstr>'7.9.1'!Oblast_tisku</vt:lpstr>
      <vt:lpstr>'7.9.2'!Oblast_tisku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Soukup Aleš Ing. (MPSV)</cp:lastModifiedBy>
  <cp:lastPrinted>2024-04-04T08:22:27Z</cp:lastPrinted>
  <dcterms:created xsi:type="dcterms:W3CDTF">2001-03-08T15:53:39Z</dcterms:created>
  <dcterms:modified xsi:type="dcterms:W3CDTF">2025-06-23T08:13:32Z</dcterms:modified>
</cp:coreProperties>
</file>